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70" yWindow="615" windowWidth="9705" windowHeight="9375"/>
  </bookViews>
  <sheets>
    <sheet name="Report" sheetId="1" r:id="rId1"/>
  </sheets>
  <definedNames>
    <definedName name="__bookmark_1">Report!$A$7:$D$68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D39" i="1"/>
  <c r="C39"/>
  <c r="D46"/>
  <c r="C46"/>
  <c r="D37"/>
  <c r="C37"/>
  <c r="D8"/>
  <c r="D34"/>
  <c r="C34"/>
  <c r="D31"/>
  <c r="C31"/>
  <c r="D22"/>
  <c r="C22"/>
  <c r="D19"/>
  <c r="C19"/>
  <c r="D17"/>
  <c r="C17"/>
  <c r="D13"/>
  <c r="C13"/>
  <c r="D11"/>
  <c r="C11"/>
  <c r="C8" l="1"/>
  <c r="D36"/>
  <c r="D68" s="1"/>
  <c r="C36" l="1"/>
  <c r="C68" s="1"/>
</calcChain>
</file>

<file path=xl/sharedStrings.xml><?xml version="1.0" encoding="utf-8"?>
<sst xmlns="http://schemas.openxmlformats.org/spreadsheetml/2006/main" count="136" uniqueCount="136">
  <si>
    <t>Приложение 3.1</t>
  </si>
  <si>
    <t>Объем поступлений доходов бюджета муниципального образования городской округ Джанкой Республики Крым по основным источникам на плановый период 2019 и 2020 годов</t>
  </si>
  <si>
    <t>(рублей)</t>
  </si>
  <si>
    <t>Код</t>
  </si>
  <si>
    <t>Наименование дохода</t>
  </si>
  <si>
    <t>2020 год, сумма</t>
  </si>
  <si>
    <t>2021 год, сумма</t>
  </si>
  <si>
    <t>1</t>
  </si>
  <si>
    <t>2</t>
  </si>
  <si>
    <t>3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</si>
  <si>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</si>
  <si>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</si>
  <si>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</si>
  <si>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</si>
  <si>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</si>
  <si>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</si>
  <si>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</si>
  <si>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</si>
  <si>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</si>
  <si>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</si>
  <si>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</si>
  <si>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</si>
  <si>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</si>
  <si>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</si>
  <si>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</si>
  <si>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</si>
  <si>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</si>
  <si>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</si>
  <si>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</si>
  <si>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</si>
  <si>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</si>
  <si>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</si>
  <si>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</si>
  <si>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</si>
  <si>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</si>
  <si>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</si>
  <si>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</si>
  <si>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</si>
  <si>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</si>
  <si>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</si>
  <si>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</si>
  <si>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</si>
  <si>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</si>
  <si>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</si>
  <si>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</si>
  <si>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</si>
  <si>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</si>
  <si>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</si>
  <si>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</si>
  <si>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</si>
  <si>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</si>
  <si>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</si>
  <si>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</si>
  <si>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</si>
  <si>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</si>
  <si>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</si>
  <si>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</si>
  <si>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1 14 00000 00 0000 000</t>
  </si>
  <si>
    <t>ДОХОДЫ ОТ ПРОДАЖИ МАТЕРИАЛЬНЫХ И НЕМАТЕРИАЛЬНЫХ АКТИВОВ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</si>
  <si>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</si>
  <si>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</si>
  <si>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</si>
  <si>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</si>
  <si>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</si>
  <si>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</si>
  <si>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</si>
  <si>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</si>
  <si>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</si>
  <si>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</si>
  <si>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</si>
  <si>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</si>
  <si>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</si>
  <si>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</si>
  <si>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</si>
  <si>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</si>
  <si>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</si>
  <si>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</si>
  <si>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2 02 25188 04 0000 150</t>
  </si>
  <si>
    <t>Субсидии бюджетам городских округов на реализацию мероприятий федеральной целевой программы "Социально-экономическое развитие Республики Крым и г. Севастополя до 2022 года"</t>
  </si>
  <si>
    <t>2 02 29999 04 0001 150</t>
  </si>
  <si>
    <t>Прочие субсидии бюджетам городских округов на обеспечение одноразовым бесплатным горячим питанием (завтрак) учащихся 1-4 классов муниципальных образовательных организаций</t>
  </si>
  <si>
    <t>2 02 29999 04 0013 150</t>
  </si>
  <si>
    <t>Прочие субсидии бюджетам городских округов на расходы, направленные на монтаж автоматических систем пожарной сигнализации в муниципальных дошкольных образовательных учреждениях</t>
  </si>
  <si>
    <t>2 02 29999 04 1000 150</t>
  </si>
  <si>
    <t>Прочие субсидии бюджетам городских округов (на капитальный ремонт объектов муниципальной собственности)</t>
  </si>
  <si>
    <t>2 02 30000 00 0000 150</t>
  </si>
  <si>
    <t>Субвенции бюджетам бюджетной системы Российской Федерации</t>
  </si>
  <si>
    <t>2 02 30024 04 0001 150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</si>
  <si>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полномочий Республики Крым по созданию и организации деятельности комиссий по делам несовершеннолетних и защите их прав)</t>
  </si>
  <si>
    <t>2 02 30024 04 0002 150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</si>
  <si>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административной ответственности</t>
  </si>
  <si>
    <t>2 02 30024 04 0003 150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</si>
  <si>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по отлову и содержанию безнадзорных животных</t>
  </si>
  <si>
    <t>2 02 30024 04 1000 150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</si>
  <si>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</si>
  <si>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2 02 30024 04 1100 150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</si>
  <si>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Республики Крым в сфере социальной защиты населения</t>
  </si>
  <si>
    <t>2 02 30024 04 1200 150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</si>
  <si>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в сфере архивного дела</t>
  </si>
  <si>
    <t>2 02 30024 04 1300 150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</si>
  <si>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полномочий Республики Крым по опеке и попечительству</t>
  </si>
  <si>
    <t>2 02 30024 04 1400 150</t>
  </si>
  <si>
    <t>Субвенции бюджетам городских округов на выполнение передаваемых полномочий субъектов Российской Федерации на компенсационные выплаты по льготному проезду отдельных категорий граждан на авто-, электро- и железнодорожном транспорте</t>
  </si>
  <si>
    <t>2 02 30024 04 2000 150</t>
  </si>
  <si>
    <t>Субвенции бюджетам городских округов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</si>
  <si>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2 02 30024 04 4000 150</t>
  </si>
  <si>
    <t>Субвенции бюджетам городских округов на выполнение передаваемых полномочий субъектов Российской Федерации по предоставлению ежемесячной социальной поддержки детей-сирот и детей, оставшихся без попечения родителей, лиц из числа детей-сирот и детей, оставшихся без попечения родителей</t>
  </si>
  <si>
    <t>2 02 30024 04 9004 150</t>
  </si>
  <si>
    <t>Субвенции бюджетам городских округов на выполнение передаваемых полномочий субъектов Российской Федерации на приобретение технических и других средств реабилитации инвалидам и отдельным категориям граждан, льготным категориям граждан</t>
  </si>
  <si>
    <t>2 02 30024 04 9005 150</t>
  </si>
  <si>
    <t>Субвенции бюджетам городских округов на выполнение передаваемых полномочий субъектов Российской Федерации на социальное пособие на погребение</t>
  </si>
  <si>
    <t>2 02 30024 04 9014 150</t>
  </si>
  <si>
    <t>Субвенции бюджетам городских округов на выполнение передаваемых полномочий субъектов Российской Федерации на предоставление мер социальной поддержки отдельным категориям граждан</t>
  </si>
  <si>
    <t>2 02 30024 04 9018 150</t>
  </si>
  <si>
    <t>Субвенции бюджетам городских округов на выполнение передаваемых полномочий субъектов Российской Федерации на оказание мер социальной защиты граждан в соответствии с Законом Республики Крым от 17 декабря 2014 года №36-ЗРК/2014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</si>
  <si>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</si>
  <si>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</si>
  <si>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</si>
  <si>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</si>
  <si>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</si>
  <si>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</si>
  <si>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</si>
  <si>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</si>
  <si>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</si>
  <si>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</si>
  <si>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</si>
  <si>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</si>
  <si>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2 02 35462 04 0000 150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</si>
  <si>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</si>
  <si>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Всего доходов</t>
  </si>
  <si>
    <t>к  решению Джанкойского городского совета Республики Крым от 07 декабря 2018 года № 1019</t>
  </si>
  <si>
    <t>2 02 27112 04 0000 150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</si>
  <si>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</si>
  <si>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Начальник финансового управления администрации города Джанкоя</t>
  </si>
  <si>
    <t>Т.П.Лукина</t>
  </si>
  <si>
    <t>"О бюджете муниципального образования городской округ Джанкой Республики Крым на 2019 год и плановый период 2020-2021 годы" (в редакции Джанкойского городского совета от 28.10.2019 года № 20)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</si>
</sst>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16" fillId="0" borderId="0" xfId="0" applyFont="1"/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1"/>
  <sheetViews>
    <sheetView tabSelected="1" workbookViewId="0">
      <selection activeCell="A3" sqref="A3:D3"/>
    </sheetView>
  </sheetViews>
  <sheetFormatPr defaultRowHeight="15"/>
  <cols>
    <col min="1" max="1" width="27" customWidth="1"/>
    <col min="2" max="2" width="76.28515625" customWidth="1"/>
    <col min="3" max="4" width="18.85546875" customWidth="1"/>
    <col min="5" max="5" width="17.85546875" customWidth="1"/>
    <col min="6" max="6" width="17.28515625" customWidth="1"/>
  </cols>
  <sheetData>
    <row r="1" spans="1:4">
      <c r="A1" s="10" t="s">
        <v>0</v>
      </c>
      <c r="B1" s="10"/>
      <c r="C1" s="10"/>
      <c r="D1" s="10"/>
    </row>
    <row r="2" spans="1:4">
      <c r="A2" s="10" t="s">
        <v>130</v>
      </c>
      <c r="B2" s="10"/>
      <c r="C2" s="10"/>
      <c r="D2" s="10"/>
    </row>
    <row r="3" spans="1:4" ht="27.75" customHeight="1">
      <c r="A3" s="10" t="s">
        <v>135</v>
      </c>
      <c r="B3" s="10"/>
      <c r="C3" s="10"/>
      <c r="D3" s="10"/>
    </row>
    <row r="4" spans="1:4" ht="42" customHeight="1">
      <c r="A4" s="11" t="s">
        <v>1</v>
      </c>
      <c r="B4" s="11"/>
      <c r="C4" s="11"/>
      <c r="D4" s="11"/>
    </row>
    <row r="5" spans="1:4">
      <c r="A5" s="10" t="s">
        <v>2</v>
      </c>
      <c r="B5" s="10"/>
      <c r="C5" s="10"/>
      <c r="D5" s="10"/>
    </row>
    <row r="6" spans="1:4" ht="15.75">
      <c r="A6" s="1" t="s">
        <v>3</v>
      </c>
      <c r="B6" s="1" t="s">
        <v>4</v>
      </c>
      <c r="C6" s="1" t="s">
        <v>5</v>
      </c>
      <c r="D6" s="1" t="s">
        <v>6</v>
      </c>
    </row>
    <row r="7" spans="1:4" ht="15.75">
      <c r="A7" s="1" t="s">
        <v>7</v>
      </c>
      <c r="B7" s="1" t="s">
        <v>8</v>
      </c>
      <c r="C7" s="1" t="s">
        <v>9</v>
      </c>
      <c r="D7" s="1" t="s">
        <v>10</v>
      </c>
    </row>
    <row r="8" spans="1:4" ht="15.75">
      <c r="A8" s="2" t="s">
        <v>11</v>
      </c>
      <c r="B8" s="2" t="s">
        <v>12</v>
      </c>
      <c r="C8" s="3">
        <f>C9+C11+C13+C17+C19+C22+C27+C29+C31+C33+C34</f>
        <v>278069132.30000001</v>
      </c>
      <c r="D8" s="3">
        <f>D9+D11+D13+D17+D19+D22+D27+D29+D31+D33+D34</f>
        <v>292464254.51999998</v>
      </c>
    </row>
    <row r="9" spans="1:4" ht="15.75">
      <c r="A9" s="2" t="s">
        <v>13</v>
      </c>
      <c r="B9" s="2" t="s">
        <v>14</v>
      </c>
      <c r="C9" s="3">
        <v>176315906</v>
      </c>
      <c r="D9" s="3">
        <v>187010178</v>
      </c>
    </row>
    <row r="10" spans="1:4" ht="15.75">
      <c r="A10" s="4" t="s">
        <v>15</v>
      </c>
      <c r="B10" s="4" t="s">
        <v>16</v>
      </c>
      <c r="C10" s="5">
        <v>176315906</v>
      </c>
      <c r="D10" s="5">
        <v>187010178</v>
      </c>
    </row>
    <row r="11" spans="1:4" ht="31.5">
      <c r="A11" s="2" t="s">
        <v>17</v>
      </c>
      <c r="B11" s="2" t="s">
        <v>18</v>
      </c>
      <c r="C11" s="3">
        <f>C12</f>
        <v>4561360.3</v>
      </c>
      <c r="D11" s="3">
        <f>D12</f>
        <v>5080982.5199999996</v>
      </c>
    </row>
    <row r="12" spans="1:4" ht="31.5">
      <c r="A12" s="4" t="s">
        <v>19</v>
      </c>
      <c r="B12" s="4" t="s">
        <v>20</v>
      </c>
      <c r="C12" s="5">
        <v>4561360.3</v>
      </c>
      <c r="D12" s="5">
        <v>5080982.5199999996</v>
      </c>
    </row>
    <row r="13" spans="1:4" s="6" customFormat="1" ht="15.75">
      <c r="A13" s="2" t="s">
        <v>21</v>
      </c>
      <c r="B13" s="2" t="s">
        <v>22</v>
      </c>
      <c r="C13" s="3">
        <f>C14+C15+C16</f>
        <v>31376540</v>
      </c>
      <c r="D13" s="3">
        <f>D14+D15+D16</f>
        <v>32615430</v>
      </c>
    </row>
    <row r="14" spans="1:4" ht="15.75">
      <c r="A14" s="4" t="s">
        <v>23</v>
      </c>
      <c r="B14" s="4" t="s">
        <v>24</v>
      </c>
      <c r="C14" s="5">
        <v>20225920</v>
      </c>
      <c r="D14" s="5">
        <v>21034960</v>
      </c>
    </row>
    <row r="15" spans="1:4" ht="15.75">
      <c r="A15" s="4" t="s">
        <v>25</v>
      </c>
      <c r="B15" s="4" t="s">
        <v>26</v>
      </c>
      <c r="C15" s="5">
        <v>1470300</v>
      </c>
      <c r="D15" s="5">
        <v>1512940</v>
      </c>
    </row>
    <row r="16" spans="1:4" ht="31.5">
      <c r="A16" s="4" t="s">
        <v>27</v>
      </c>
      <c r="B16" s="4" t="s">
        <v>28</v>
      </c>
      <c r="C16" s="5">
        <v>9680320</v>
      </c>
      <c r="D16" s="5">
        <v>10067530</v>
      </c>
    </row>
    <row r="17" spans="1:4" ht="15.75">
      <c r="A17" s="2" t="s">
        <v>29</v>
      </c>
      <c r="B17" s="2" t="s">
        <v>30</v>
      </c>
      <c r="C17" s="3">
        <f>C18</f>
        <v>5822000</v>
      </c>
      <c r="D17" s="3">
        <f>D18</f>
        <v>6346000</v>
      </c>
    </row>
    <row r="18" spans="1:4" ht="31.5">
      <c r="A18" s="4" t="s">
        <v>31</v>
      </c>
      <c r="B18" s="4" t="s">
        <v>32</v>
      </c>
      <c r="C18" s="5">
        <v>5822000</v>
      </c>
      <c r="D18" s="5">
        <v>6346000</v>
      </c>
    </row>
    <row r="19" spans="1:4" ht="15.75">
      <c r="A19" s="2" t="s">
        <v>33</v>
      </c>
      <c r="B19" s="2" t="s">
        <v>34</v>
      </c>
      <c r="C19" s="3">
        <f>C20+C21</f>
        <v>6550000</v>
      </c>
      <c r="D19" s="3">
        <f>D20+D21</f>
        <v>6755000</v>
      </c>
    </row>
    <row r="20" spans="1:4" ht="47.25">
      <c r="A20" s="4" t="s">
        <v>35</v>
      </c>
      <c r="B20" s="4" t="s">
        <v>36</v>
      </c>
      <c r="C20" s="5">
        <v>6500000</v>
      </c>
      <c r="D20" s="5">
        <v>6700000</v>
      </c>
    </row>
    <row r="21" spans="1:4" ht="31.5">
      <c r="A21" s="4" t="s">
        <v>37</v>
      </c>
      <c r="B21" s="4" t="s">
        <v>38</v>
      </c>
      <c r="C21" s="5">
        <v>50000</v>
      </c>
      <c r="D21" s="5">
        <v>55000</v>
      </c>
    </row>
    <row r="22" spans="1:4" ht="47.25">
      <c r="A22" s="2" t="s">
        <v>39</v>
      </c>
      <c r="B22" s="2" t="s">
        <v>40</v>
      </c>
      <c r="C22" s="3">
        <f>C23+C24+C25+C26</f>
        <v>36397370</v>
      </c>
      <c r="D22" s="3">
        <f>D23+D24+D25+D26</f>
        <v>38035230</v>
      </c>
    </row>
    <row r="23" spans="1:4" ht="63">
      <c r="A23" s="4" t="s">
        <v>41</v>
      </c>
      <c r="B23" s="4" t="s">
        <v>42</v>
      </c>
      <c r="C23" s="5">
        <v>20796890</v>
      </c>
      <c r="D23" s="5">
        <v>21732750</v>
      </c>
    </row>
    <row r="24" spans="1:4" ht="63">
      <c r="A24" s="4" t="s">
        <v>43</v>
      </c>
      <c r="B24" s="4" t="s">
        <v>44</v>
      </c>
      <c r="C24" s="5">
        <v>1458900</v>
      </c>
      <c r="D24" s="5">
        <v>1524600</v>
      </c>
    </row>
    <row r="25" spans="1:4" ht="31.5">
      <c r="A25" s="4" t="s">
        <v>45</v>
      </c>
      <c r="B25" s="4" t="s">
        <v>46</v>
      </c>
      <c r="C25" s="5">
        <v>12377200</v>
      </c>
      <c r="D25" s="5">
        <v>12934100</v>
      </c>
    </row>
    <row r="26" spans="1:4" ht="47.25">
      <c r="A26" s="4" t="s">
        <v>47</v>
      </c>
      <c r="B26" s="4" t="s">
        <v>48</v>
      </c>
      <c r="C26" s="5">
        <v>1764380</v>
      </c>
      <c r="D26" s="5">
        <v>1843780</v>
      </c>
    </row>
    <row r="27" spans="1:4" ht="15.75">
      <c r="A27" s="2" t="s">
        <v>49</v>
      </c>
      <c r="B27" s="2" t="s">
        <v>50</v>
      </c>
      <c r="C27" s="3">
        <v>1012290</v>
      </c>
      <c r="D27" s="3">
        <v>1012290</v>
      </c>
    </row>
    <row r="28" spans="1:4" ht="15.75">
      <c r="A28" s="4" t="s">
        <v>51</v>
      </c>
      <c r="B28" s="4" t="s">
        <v>52</v>
      </c>
      <c r="C28" s="5">
        <v>1012290</v>
      </c>
      <c r="D28" s="5">
        <v>1012290</v>
      </c>
    </row>
    <row r="29" spans="1:4" ht="31.5">
      <c r="A29" s="2" t="s">
        <v>53</v>
      </c>
      <c r="B29" s="2" t="s">
        <v>54</v>
      </c>
      <c r="C29" s="3">
        <v>144000</v>
      </c>
      <c r="D29" s="3">
        <v>154100</v>
      </c>
    </row>
    <row r="30" spans="1:4" ht="31.5">
      <c r="A30" s="4" t="s">
        <v>55</v>
      </c>
      <c r="B30" s="4" t="s">
        <v>56</v>
      </c>
      <c r="C30" s="5">
        <v>144000</v>
      </c>
      <c r="D30" s="5">
        <v>154100</v>
      </c>
    </row>
    <row r="31" spans="1:4" ht="31.5">
      <c r="A31" s="2" t="s">
        <v>57</v>
      </c>
      <c r="B31" s="2" t="s">
        <v>58</v>
      </c>
      <c r="C31" s="3">
        <f>C32</f>
        <v>1347700</v>
      </c>
      <c r="D31" s="3">
        <f>D32</f>
        <v>0</v>
      </c>
    </row>
    <row r="32" spans="1:4" ht="94.5">
      <c r="A32" s="4" t="s">
        <v>59</v>
      </c>
      <c r="B32" s="4" t="s">
        <v>60</v>
      </c>
      <c r="C32" s="5">
        <v>1347700</v>
      </c>
      <c r="D32" s="5">
        <v>0</v>
      </c>
    </row>
    <row r="33" spans="1:4" ht="15.75">
      <c r="A33" s="2" t="s">
        <v>61</v>
      </c>
      <c r="B33" s="2" t="s">
        <v>62</v>
      </c>
      <c r="C33" s="3">
        <v>5291966</v>
      </c>
      <c r="D33" s="3">
        <v>5557044</v>
      </c>
    </row>
    <row r="34" spans="1:4" ht="15.75">
      <c r="A34" s="2" t="s">
        <v>63</v>
      </c>
      <c r="B34" s="2" t="s">
        <v>64</v>
      </c>
      <c r="C34" s="3">
        <f>C35</f>
        <v>9250000</v>
      </c>
      <c r="D34" s="3">
        <f>D35</f>
        <v>9898000</v>
      </c>
    </row>
    <row r="35" spans="1:4" ht="15.75">
      <c r="A35" s="4" t="s">
        <v>65</v>
      </c>
      <c r="B35" s="4" t="s">
        <v>66</v>
      </c>
      <c r="C35" s="5">
        <v>9250000</v>
      </c>
      <c r="D35" s="5">
        <v>9898000</v>
      </c>
    </row>
    <row r="36" spans="1:4" ht="15.75">
      <c r="A36" s="2" t="s">
        <v>67</v>
      </c>
      <c r="B36" s="2" t="s">
        <v>68</v>
      </c>
      <c r="C36" s="3">
        <f>C37+C39+C46</f>
        <v>460114387.15999997</v>
      </c>
      <c r="D36" s="3">
        <f>D37+D39+D46</f>
        <v>566149606.23000002</v>
      </c>
    </row>
    <row r="37" spans="1:4" ht="15.75">
      <c r="A37" s="2" t="s">
        <v>69</v>
      </c>
      <c r="B37" s="2" t="s">
        <v>70</v>
      </c>
      <c r="C37" s="3">
        <f>C38</f>
        <v>11174508</v>
      </c>
      <c r="D37" s="3">
        <f>D38</f>
        <v>8964792</v>
      </c>
    </row>
    <row r="38" spans="1:4" ht="31.5">
      <c r="A38" s="4" t="s">
        <v>71</v>
      </c>
      <c r="B38" s="4" t="s">
        <v>72</v>
      </c>
      <c r="C38" s="5">
        <v>11174508</v>
      </c>
      <c r="D38" s="5">
        <v>8964792</v>
      </c>
    </row>
    <row r="39" spans="1:4" ht="31.5">
      <c r="A39" s="2" t="s">
        <v>73</v>
      </c>
      <c r="B39" s="2" t="s">
        <v>74</v>
      </c>
      <c r="C39" s="3">
        <f>C40+C41+C43+C44+C45+C42</f>
        <v>32050095.899999999</v>
      </c>
      <c r="D39" s="3">
        <f>D40+D41+D43+D44+D45+D42</f>
        <v>121220163.09999999</v>
      </c>
    </row>
    <row r="40" spans="1:4" ht="63">
      <c r="A40" s="4" t="s">
        <v>75</v>
      </c>
      <c r="B40" s="4" t="s">
        <v>76</v>
      </c>
      <c r="C40" s="5">
        <v>10022453</v>
      </c>
      <c r="D40" s="5">
        <v>10443396</v>
      </c>
    </row>
    <row r="41" spans="1:4" ht="47.25">
      <c r="A41" s="4" t="s">
        <v>77</v>
      </c>
      <c r="B41" s="4" t="s">
        <v>78</v>
      </c>
      <c r="C41" s="5">
        <v>8570000</v>
      </c>
      <c r="D41" s="5">
        <v>0</v>
      </c>
    </row>
    <row r="42" spans="1:4" ht="31.5">
      <c r="A42" s="7" t="s">
        <v>131</v>
      </c>
      <c r="B42" s="8" t="s">
        <v>132</v>
      </c>
      <c r="C42" s="5">
        <v>0</v>
      </c>
      <c r="D42" s="5">
        <v>0</v>
      </c>
    </row>
    <row r="43" spans="1:4" ht="47.25">
      <c r="A43" s="4" t="s">
        <v>79</v>
      </c>
      <c r="B43" s="4" t="s">
        <v>80</v>
      </c>
      <c r="C43" s="5">
        <v>10307306</v>
      </c>
      <c r="D43" s="5">
        <v>10513452</v>
      </c>
    </row>
    <row r="44" spans="1:4" ht="47.25">
      <c r="A44" s="4" t="s">
        <v>81</v>
      </c>
      <c r="B44" s="4" t="s">
        <v>82</v>
      </c>
      <c r="C44" s="5">
        <v>3150336.9</v>
      </c>
      <c r="D44" s="5">
        <v>3151626</v>
      </c>
    </row>
    <row r="45" spans="1:4" ht="31.5">
      <c r="A45" s="4" t="s">
        <v>83</v>
      </c>
      <c r="B45" s="4" t="s">
        <v>84</v>
      </c>
      <c r="C45" s="5">
        <v>0</v>
      </c>
      <c r="D45" s="5">
        <v>97111689.099999994</v>
      </c>
    </row>
    <row r="46" spans="1:4" ht="15.75">
      <c r="A46" s="2" t="s">
        <v>85</v>
      </c>
      <c r="B46" s="2" t="s">
        <v>86</v>
      </c>
      <c r="C46" s="3">
        <f>C47+C48+C49+C50+C51+C52+C53+C54+C55+C56+C58+C59+C60+C61+C62+C63+C64+C65+C66+C67+C57</f>
        <v>416889783.25999999</v>
      </c>
      <c r="D46" s="3">
        <f>D47+D48+D49+D50+D51+D52+D53+D54+D55+D56+D58+D59+D60+D61+D62+D63+D64+D65+D66+D67+D57</f>
        <v>435964651.13</v>
      </c>
    </row>
    <row r="47" spans="1:4" ht="63">
      <c r="A47" s="4" t="s">
        <v>87</v>
      </c>
      <c r="B47" s="4" t="s">
        <v>88</v>
      </c>
      <c r="C47" s="5">
        <v>898057</v>
      </c>
      <c r="D47" s="5">
        <v>898057</v>
      </c>
    </row>
    <row r="48" spans="1:4" ht="63">
      <c r="A48" s="4" t="s">
        <v>89</v>
      </c>
      <c r="B48" s="4" t="s">
        <v>90</v>
      </c>
      <c r="C48" s="5">
        <v>58004</v>
      </c>
      <c r="D48" s="5">
        <v>58004</v>
      </c>
    </row>
    <row r="49" spans="1:4" ht="63">
      <c r="A49" s="4" t="s">
        <v>91</v>
      </c>
      <c r="B49" s="4" t="s">
        <v>92</v>
      </c>
      <c r="C49" s="5">
        <v>592610</v>
      </c>
      <c r="D49" s="5">
        <v>592610</v>
      </c>
    </row>
    <row r="50" spans="1:4" ht="78.75">
      <c r="A50" s="4" t="s">
        <v>93</v>
      </c>
      <c r="B50" s="4" t="s">
        <v>94</v>
      </c>
      <c r="C50" s="5">
        <v>131325604</v>
      </c>
      <c r="D50" s="5">
        <v>146991392</v>
      </c>
    </row>
    <row r="51" spans="1:4" ht="63">
      <c r="A51" s="4" t="s">
        <v>95</v>
      </c>
      <c r="B51" s="4" t="s">
        <v>96</v>
      </c>
      <c r="C51" s="5">
        <v>9066613</v>
      </c>
      <c r="D51" s="5">
        <v>9066613</v>
      </c>
    </row>
    <row r="52" spans="1:4" ht="47.25">
      <c r="A52" s="4" t="s">
        <v>97</v>
      </c>
      <c r="B52" s="4" t="s">
        <v>98</v>
      </c>
      <c r="C52" s="5">
        <v>449011</v>
      </c>
      <c r="D52" s="5">
        <v>449011</v>
      </c>
    </row>
    <row r="53" spans="1:4" ht="47.25">
      <c r="A53" s="4" t="s">
        <v>99</v>
      </c>
      <c r="B53" s="4" t="s">
        <v>100</v>
      </c>
      <c r="C53" s="5">
        <v>1796114</v>
      </c>
      <c r="D53" s="5">
        <v>1796114</v>
      </c>
    </row>
    <row r="54" spans="1:4" ht="63">
      <c r="A54" s="4" t="s">
        <v>101</v>
      </c>
      <c r="B54" s="4" t="s">
        <v>102</v>
      </c>
      <c r="C54" s="5">
        <v>26035335</v>
      </c>
      <c r="D54" s="5">
        <v>30407885</v>
      </c>
    </row>
    <row r="55" spans="1:4" ht="110.25">
      <c r="A55" s="4" t="s">
        <v>103</v>
      </c>
      <c r="B55" s="4" t="s">
        <v>104</v>
      </c>
      <c r="C55" s="5">
        <v>175911855</v>
      </c>
      <c r="D55" s="5">
        <v>177316992</v>
      </c>
    </row>
    <row r="56" spans="1:4" ht="78.75">
      <c r="A56" s="4" t="s">
        <v>105</v>
      </c>
      <c r="B56" s="4" t="s">
        <v>106</v>
      </c>
      <c r="C56" s="5">
        <v>12571484.15</v>
      </c>
      <c r="D56" s="5">
        <v>12352345.02</v>
      </c>
    </row>
    <row r="57" spans="1:4" ht="63">
      <c r="A57" s="4" t="s">
        <v>107</v>
      </c>
      <c r="B57" s="4" t="s">
        <v>108</v>
      </c>
      <c r="C57" s="5">
        <v>516280</v>
      </c>
      <c r="D57" s="5">
        <v>588010</v>
      </c>
    </row>
    <row r="58" spans="1:4" ht="47.25">
      <c r="A58" s="4" t="s">
        <v>109</v>
      </c>
      <c r="B58" s="4" t="s">
        <v>110</v>
      </c>
      <c r="C58" s="5">
        <v>789816</v>
      </c>
      <c r="D58" s="5">
        <v>854266</v>
      </c>
    </row>
    <row r="59" spans="1:4" ht="47.25">
      <c r="A59" s="4" t="s">
        <v>111</v>
      </c>
      <c r="B59" s="4" t="s">
        <v>112</v>
      </c>
      <c r="C59" s="5">
        <v>18418120</v>
      </c>
      <c r="D59" s="5">
        <v>15656444</v>
      </c>
    </row>
    <row r="60" spans="1:4" ht="94.5">
      <c r="A60" s="4" t="s">
        <v>113</v>
      </c>
      <c r="B60" s="4" t="s">
        <v>114</v>
      </c>
      <c r="C60" s="5">
        <v>3621348</v>
      </c>
      <c r="D60" s="5">
        <v>3876838</v>
      </c>
    </row>
    <row r="61" spans="1:4" ht="63">
      <c r="A61" s="4" t="s">
        <v>115</v>
      </c>
      <c r="B61" s="4" t="s">
        <v>116</v>
      </c>
      <c r="C61" s="5">
        <v>11207570</v>
      </c>
      <c r="D61" s="5">
        <v>11375500</v>
      </c>
    </row>
    <row r="62" spans="1:4" ht="63">
      <c r="A62" s="4" t="s">
        <v>117</v>
      </c>
      <c r="B62" s="4" t="s">
        <v>118</v>
      </c>
      <c r="C62" s="5">
        <v>2878122.11</v>
      </c>
      <c r="D62" s="5">
        <v>2878122.11</v>
      </c>
    </row>
    <row r="63" spans="1:4" ht="63">
      <c r="A63" s="4" t="s">
        <v>119</v>
      </c>
      <c r="B63" s="4" t="s">
        <v>120</v>
      </c>
      <c r="C63" s="5">
        <v>18566</v>
      </c>
      <c r="D63" s="5">
        <v>19557</v>
      </c>
    </row>
    <row r="64" spans="1:4" ht="63">
      <c r="A64" s="4" t="s">
        <v>121</v>
      </c>
      <c r="B64" s="4" t="s">
        <v>122</v>
      </c>
      <c r="C64" s="5">
        <v>1145791</v>
      </c>
      <c r="D64" s="5">
        <v>1205460</v>
      </c>
    </row>
    <row r="65" spans="1:4" ht="31.5">
      <c r="A65" s="4" t="s">
        <v>123</v>
      </c>
      <c r="B65" s="4" t="s">
        <v>124</v>
      </c>
      <c r="C65" s="5">
        <v>18740040</v>
      </c>
      <c r="D65" s="5">
        <v>18740040</v>
      </c>
    </row>
    <row r="66" spans="1:4" ht="47.25">
      <c r="A66" s="4" t="s">
        <v>125</v>
      </c>
      <c r="B66" s="4" t="s">
        <v>126</v>
      </c>
      <c r="C66" s="5">
        <v>440000</v>
      </c>
      <c r="D66" s="5">
        <v>440000</v>
      </c>
    </row>
    <row r="67" spans="1:4" ht="47.25">
      <c r="A67" s="4" t="s">
        <v>127</v>
      </c>
      <c r="B67" s="4" t="s">
        <v>128</v>
      </c>
      <c r="C67" s="5">
        <v>409443</v>
      </c>
      <c r="D67" s="5">
        <v>401391</v>
      </c>
    </row>
    <row r="68" spans="1:4" ht="15.75">
      <c r="A68" s="2"/>
      <c r="B68" s="2" t="s">
        <v>129</v>
      </c>
      <c r="C68" s="3">
        <f>C8+C36</f>
        <v>738183519.46000004</v>
      </c>
      <c r="D68" s="3">
        <f>D8+D36</f>
        <v>858613860.75</v>
      </c>
    </row>
    <row r="71" spans="1:4" ht="15.75">
      <c r="A71" s="9" t="s">
        <v>133</v>
      </c>
      <c r="B71" s="9"/>
      <c r="C71" s="9" t="s">
        <v>134</v>
      </c>
      <c r="D71" s="9"/>
    </row>
  </sheetData>
  <mergeCells count="5">
    <mergeCell ref="A1:D1"/>
    <mergeCell ref="A2:D2"/>
    <mergeCell ref="A3:D3"/>
    <mergeCell ref="A4:D4"/>
    <mergeCell ref="A5:D5"/>
  </mergeCells>
  <pageMargins left="0.78740157480314965" right="0.19685039370078741" top="0.39370078740157483" bottom="0.39370078740157483" header="0" footer="0.51181102362204722"/>
  <pageSetup paperSize="9" scale="65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user</cp:lastModifiedBy>
  <cp:lastPrinted>2019-10-01T15:27:38Z</cp:lastPrinted>
  <dcterms:created xsi:type="dcterms:W3CDTF">2019-04-21T14:33:25Z</dcterms:created>
  <dcterms:modified xsi:type="dcterms:W3CDTF">2019-10-29T08:33:49Z</dcterms:modified>
</cp:coreProperties>
</file>