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</definedName>
    <definedName name="__bookmark_2">Report!$A$7:$C$81</definedName>
    <definedName name="_xlnm.Print_Titles" localSheetId="0">Report!$7:$7</definedName>
  </definedNames>
  <calcPr calcId="144525"/>
</workbook>
</file>

<file path=xl/calcChain.xml><?xml version="1.0" encoding="utf-8"?>
<calcChain xmlns="http://schemas.openxmlformats.org/spreadsheetml/2006/main">
  <c r="C76" i="1" l="1"/>
  <c r="C54" i="1"/>
  <c r="C44" i="1"/>
  <c r="C42" i="1"/>
  <c r="C23" i="1"/>
  <c r="C8" i="1" s="1"/>
  <c r="C29" i="1"/>
  <c r="C37" i="1"/>
  <c r="C34" i="1"/>
  <c r="C32" i="1"/>
  <c r="C20" i="1"/>
  <c r="C17" i="1"/>
  <c r="C13" i="1"/>
  <c r="C11" i="1"/>
  <c r="C9" i="1"/>
</calcChain>
</file>

<file path=xl/sharedStrings.xml><?xml version="1.0" encoding="utf-8"?>
<sst xmlns="http://schemas.openxmlformats.org/spreadsheetml/2006/main" count="160" uniqueCount="160">
  <si>
    <t>Приложение 1</t>
  </si>
  <si>
    <t>к решению Джанкойского городского совета Республики Крым от 01 декабря 2022 года № 495</t>
  </si>
  <si>
    <t>Объем поступлений доходов бюджета муниципального образования городской округ Джанкой Республики Крым по кодам видов (подвидов) доходов на 2023 год</t>
  </si>
  <si>
    <t>(рублей)</t>
  </si>
  <si>
    <t>Код</t>
  </si>
  <si>
    <t>Наименование дохода</t>
  </si>
  <si>
    <t>Сумма</t>
  </si>
  <si>
    <t>1</t>
  </si>
  <si>
    <t>2</t>
  </si>
  <si>
    <t>3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</si>
  <si>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</si>
  <si>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</si>
  <si>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</si>
  <si>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</si>
  <si>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</si>
  <si>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</si>
  <si>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</si>
  <si>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</si>
  <si>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</si>
  <si>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</si>
  <si>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</si>
  <si>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</si>
  <si>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</si>
  <si>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</si>
  <si>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</si>
  <si>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</si>
  <si>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</si>
  <si>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</si>
  <si>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</si>
  <si>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</si>
  <si>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</si>
  <si>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</si>
  <si>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</si>
  <si>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</si>
  <si>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1 08 00000 00 0000 000</t>
  </si>
  <si>
    <t>ГОСУДАРСТВЕННАЯ ПОШЛИНА</t>
  </si>
  <si>
    <t>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</si>
  <si>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</si>
  <si>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1 08 07150 01 0000 110</t>
  </si>
  <si>
    <t>Государственная пошлина за выдачу разрешения на установку рекламной конструкции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</si>
  <si>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</si>
  <si>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</si>
  <si>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</si>
  <si>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</si>
  <si>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</si>
  <si>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</si>
  <si>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</si>
  <si>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</si>
  <si>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1 11 05090 00 0000 120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</si>
  <si>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</si>
  <si>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</si>
  <si>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</si>
  <si>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</si>
  <si>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</si>
  <si>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1 11 09080 04 0003 120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</si>
  <si>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эксплуатацию нестационарного торгового объекта)</t>
  </si>
  <si>
    <t>1 11 09080 04 0021 120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</si>
  <si>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(размещение временных нестационарных аттракционов и другого развлекательного оборудования)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</si>
  <si>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</si>
  <si>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</si>
  <si>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</si>
  <si>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</si>
  <si>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</si>
  <si>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</si>
  <si>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</si>
  <si>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</si>
  <si>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1 13 02000 00 0000 130</t>
  </si>
  <si>
    <t>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</si>
  <si>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</si>
  <si>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</si>
  <si>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</si>
  <si>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</si>
  <si>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</si>
  <si>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</si>
  <si>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</si>
  <si>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</si>
  <si>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</si>
  <si>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</si>
  <si>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</si>
  <si>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</si>
  <si>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</si>
  <si>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</si>
  <si>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</si>
  <si>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</si>
  <si>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2 02 25098 04 0000 150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</si>
  <si>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</si>
  <si>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</si>
  <si>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</si>
  <si>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2 02 25181 04 0000 150</t>
  </si>
  <si>
    <t>Субсидии бюджетам городских округов на предоставление грантов в форме субсидий субъектам предпринимательской деятельности, а также физическим лицам, применяющим специальный налоговый режим "Налог на профессиональный доход", на восстановление и (или) поддержание предпринимательской деятельности на территориях субъектов Российской Федерации, на которых введен средний уровень реагирования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</si>
  <si>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</si>
  <si>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</si>
  <si>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2 02 25519 04 0000 150</t>
  </si>
  <si>
    <t>Субсидии бюджетам городских округов на поддержку отрасли культуры</t>
  </si>
  <si>
    <t>2 02 29999 04 0023 150</t>
  </si>
  <si>
    <t>Прочие субсидии бюджетам городских округов (на содержание автомобильных дорог общего пользования местного значения муниципального образования городской округ Джанкой Республики Крым)</t>
  </si>
  <si>
    <t>2 02 29999 04 3710 150</t>
  </si>
  <si>
    <t>Прочие субсидии бюджетам городских округов (на благоустройство общественных территорий, в части благоустройства дворовых территорий)</t>
  </si>
  <si>
    <t>2 02 29999 04 3720 150</t>
  </si>
  <si>
    <t>Прочие субсидии бюджетам городских округов (на благоустройство общественных территорий)</t>
  </si>
  <si>
    <t>2 02 29999 04 3730 150</t>
  </si>
  <si>
    <t>Прочие субсидии бюджетам городских округов (на благоустройство общественных территорий, в части обустройства контейнерных площадок для сбора ТКО)</t>
  </si>
  <si>
    <t>2 02 30000 00 0000 150</t>
  </si>
  <si>
    <t>Субвенции бюджетам бюджетной системы Российской Федерации</t>
  </si>
  <si>
    <t>2 02 30024 04 0001 150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</si>
  <si>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 полномочий Республики Крым по созданию и организации деятельности комиссий по делам несовершеннолетних и защите их прав)</t>
  </si>
  <si>
    <t>2 02 30024 04 0002 150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</si>
  <si>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Республики Крым в сфере административной ответственности)</t>
  </si>
  <si>
    <t>2 02 30024 04 0003 150</t>
  </si>
  <si>
    <t>Субвенции бюджетам городских округов на выполнение передаваемых полномочий субъектов Российской Федерации (по отлову и содержанию животных без владельцев)</t>
  </si>
  <si>
    <t>2 02 30024 04 1000 150</t>
  </si>
  <si>
    <t>Субвенции бюджетам городских округов на выполнение передаваемых полномочий субъектов Российской Федерации (по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</si>
  <si>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2 02 30024 04 1100 150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</si>
  <si>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в сфере социальной защиты населения, опеки и попечительства отдельных категорий граждан в Республике Крым, опеки и попечительства в отношении граждан, признанных безвестно отсутствующими)</t>
  </si>
  <si>
    <t>2 02 30024 04 1200 150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</si>
  <si>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Республики Крым в сфере архивного дела)</t>
  </si>
  <si>
    <t>2 02 30024 04 1300 150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</si>
  <si>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Республики Крым по опеке и попечительству в отношении несовершеннолетних)</t>
  </si>
  <si>
    <t>2 02 30024 04 1400 150</t>
  </si>
  <si>
    <t>Субвенции бюджетам городских округов на выполнение передаваемых полномочий субъектов Российской Федерации (на компенсационные выплаты по льготному проезду отдельных категорий граждан на авто-, электро- и железнодорожном транспорте)</t>
  </si>
  <si>
    <t>2 02 30024 04 2000 150</t>
  </si>
  <si>
    <t>Субвенции бюджетам городских округов на выполнение передаваемых полномочий субъектов Российской Федерации (по обеспечению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</si>
  <si>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2 02 30024 04 4000 150</t>
  </si>
  <si>
    <t>Субвенции бюджетам городских округов на выполнение передаваемых полномочий субъектов Российской Федерации (по предоставлению ежемесячной помощи детям-сиротам и детям, оставшимся без попечения родителей и принятым в приемную семью, денежного вознаграждения, причитающегося приемным родителям)</t>
  </si>
  <si>
    <t>2 02 30024 04 9004 150</t>
  </si>
  <si>
    <t>Субвенции бюджетам городских округов на выполнение передаваемых полномочий субъектов Российской Федерации (на приобретение технических и других средств реабилитации инвалидам и отдельным категориям граждан, льготным категориям граждан)</t>
  </si>
  <si>
    <t>2 02 30024 04 9005 150</t>
  </si>
  <si>
    <t>Субвенции бюджетам городских округов на выполнение передаваемых полномочий субъектов Российской Федерации (на социальное пособие на погребение)</t>
  </si>
  <si>
    <t>2 02 30024 04 9014 150</t>
  </si>
  <si>
    <t>Субвенции бюджетам городских округов на выполнение передаваемых полномочий субъектов Российской Федерации (на предоставление мер социальной поддержки отдельным категориям граждан)</t>
  </si>
  <si>
    <t>2 02 30024 04 9018 150</t>
  </si>
  <si>
    <t>Субвенции бюджетам городских округов на выполнение передаваемых полномочий субъектов Российской Федерации (на оказание мер социальной защиты граждан в соответствии с Законом Республики Крым от 17 декабря 2014 года №36-ЗРК/2014 "Об особенностях установления мер социальной защиты (поддержки) отдельным категориям граждан, проживающих на территории Республики Крым")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</si>
  <si>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</si>
  <si>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</si>
  <si>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</si>
  <si>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</si>
  <si>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</si>
  <si>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</si>
  <si>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</si>
  <si>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</si>
  <si>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2 02 35250 04 0000 150</t>
  </si>
  <si>
    <t>Субвенции бюджетам городских округов на оплату жилищно-коммунальных услуг отдельным категориям граждан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</si>
  <si>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</si>
  <si>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</si>
  <si>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2 02 39999 04 0001 150</t>
  </si>
  <si>
    <t>Прочие субвенции бюджетам городских округов (на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помещений)</t>
  </si>
  <si>
    <t>2 02 40000 00 0000 150</t>
  </si>
  <si>
    <t>Иные межбюджетные трансферты</t>
  </si>
  <si>
    <t>2 02 49999 04 0011 150</t>
  </si>
  <si>
    <t>Прочие межбюджетные трансферты, передаваемые бюджетам городских округов (средства резервного фонда Совета министров Республики Крым для финансового обеспечения непредвиденных расходов на размещение и питание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Республики Крым с даты прибытия (но не ранее 18 февраля 2022 года) по 30 ноября 2022 года включительно</t>
  </si>
  <si>
    <t>2 02 49999 04 0012 150</t>
  </si>
  <si>
    <t>Прочие межбюджетные трансферты, передаваемые бюджетам городских округов (средства резервного фонда Совета министров Республики Крым для финансового обеспечения непредвиденных расходов на размещение и питание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Республики Крым с даты прибытия (но не ранее 18 февраля 2022 года) по 31 декабря 2022 года включительно</t>
  </si>
  <si>
    <t>2 02 49999 04 0013 150</t>
  </si>
  <si>
    <t>Прочие межбюджетные трансферты, передаваемые бюджетам городских округов (средства резервного фонда Совета министров Республики Крым для финансового обеспечения непредвиденных расходов на размещение и питание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Республики Крым с даты прибытия (но не ранее 18 февраля 2022 года) по 31 января 2023 года включительно</t>
  </si>
  <si>
    <t>2 02 49999 04 0014 150</t>
  </si>
  <si>
    <t>Прочие межбюджетные трансферты, передаваемые бюджетам городских округов (средства резервного фонда Совета министров Республики Крым для финансового обеспечения непредвиденных расходов на размещение и питание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Республики Крым с даты прибытия (но не ранее 18 февраля 2022 года) по 28 февраля 2023 года включительно)</t>
  </si>
  <si>
    <t>Всего доходов</t>
  </si>
  <si>
    <t xml:space="preserve">                                                                                    </t>
  </si>
  <si>
    <t xml:space="preserve">Заместитель главы администрации - начальник финансового управления администрации города Джанкоя Республики Крым                Т.П. Лукина     </t>
  </si>
  <si>
    <t xml:space="preserve">                                                                          "О бюджете муниципального образования городской округ Джанкой Республики Крым на 2023 год и плановый период 2024-2025 годы" (в редакции решения Джанкойского городского совета от 28.07.2023 года № 580)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</si>
</sst>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5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2" fillId="0" borderId="11" xfId="0" applyNumberFormat="1" applyFont="1" applyFill="1" applyBorder="1" applyAlignment="1" applyProtection="1">
      <alignment horizontal="left" vertical="top" wrapText="1"/>
    </xf>
    <xf numFmtId="4" fontId="22" fillId="0" borderId="11" xfId="0" applyNumberFormat="1" applyFont="1" applyFill="1" applyBorder="1" applyAlignment="1" applyProtection="1">
      <alignment horizontal="right" vertical="top" wrapText="1"/>
    </xf>
    <xf numFmtId="0" fontId="20" fillId="0" borderId="11" xfId="0" applyNumberFormat="1" applyFont="1" applyFill="1" applyBorder="1" applyAlignment="1" applyProtection="1">
      <alignment horizontal="left" vertical="top" wrapText="1"/>
    </xf>
    <xf numFmtId="4" fontId="20" fillId="0" borderId="11" xfId="0" applyNumberFormat="1" applyFont="1" applyFill="1" applyBorder="1" applyAlignment="1" applyProtection="1">
      <alignment horizontal="right" vertical="top" wrapText="1"/>
    </xf>
    <xf numFmtId="0" fontId="22" fillId="0" borderId="0" xfId="0" applyNumberFormat="1" applyFont="1" applyFill="1" applyBorder="1" applyAlignment="1" applyProtection="1">
      <alignment horizontal="left" vertical="top" wrapText="1"/>
    </xf>
    <xf numFmtId="4" fontId="22" fillId="0" borderId="0" xfId="0" applyNumberFormat="1" applyFont="1" applyFill="1" applyBorder="1" applyAlignment="1" applyProtection="1">
      <alignment horizontal="right" vertical="top" wrapText="1"/>
    </xf>
    <xf numFmtId="4" fontId="25" fillId="0" borderId="11" xfId="0" applyNumberFormat="1" applyFont="1" applyFill="1" applyBorder="1" applyAlignment="1" applyProtection="1">
      <alignment horizontal="right" vertical="top" wrapText="1"/>
    </xf>
    <xf numFmtId="0" fontId="25" fillId="0" borderId="11" xfId="0" applyNumberFormat="1" applyFont="1" applyFill="1" applyBorder="1" applyAlignment="1" applyProtection="1">
      <alignment horizontal="left" vertical="top" wrapText="1"/>
    </xf>
    <xf numFmtId="0" fontId="24" fillId="0" borderId="0" xfId="0" applyNumberFormat="1" applyFont="1" applyFill="1" applyBorder="1" applyAlignment="1" applyProtection="1">
      <alignment horizontal="justify" vertical="top" wrapText="1"/>
    </xf>
    <xf numFmtId="0" fontId="23" fillId="0" borderId="0" xfId="0" applyNumberFormat="1" applyFont="1" applyFill="1" applyBorder="1" applyAlignment="1" applyProtection="1">
      <alignment horizontal="justify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"/>
  <sheetViews>
    <sheetView tabSelected="1" zoomScaleNormal="100" workbookViewId="0">
      <selection activeCell="A3" sqref="A3:C3"/>
    </sheetView>
  </sheetViews>
  <sheetFormatPr defaultRowHeight="15" x14ac:dyDescent="0.25"/>
  <cols>
    <col min="1" max="1" width="20.140625" customWidth="1"/>
    <col min="2" max="2" width="97.140625" customWidth="1"/>
    <col min="3" max="3" width="14.5703125" customWidth="1"/>
  </cols>
  <sheetData>
    <row r="1" spans="1:3" x14ac:dyDescent="0.25">
      <c r="A1" s="13" t="s">
        <v>0</v>
      </c>
      <c r="B1" s="13"/>
      <c r="C1" s="13"/>
    </row>
    <row r="2" spans="1:3" x14ac:dyDescent="0.25">
      <c r="A2" s="13" t="s">
        <v>1</v>
      </c>
      <c r="B2" s="13"/>
      <c r="C2" s="13"/>
    </row>
    <row r="3" spans="1:3" ht="22.9" customHeight="1" x14ac:dyDescent="0.25">
      <c r="A3" s="13" t="s">
        <v>159</v>
      </c>
      <c r="B3" s="13"/>
      <c r="C3" s="13"/>
    </row>
    <row r="4" spans="1:3" ht="27" customHeight="1" x14ac:dyDescent="0.25">
      <c r="A4" s="14" t="s">
        <v>2</v>
      </c>
      <c r="B4" s="14"/>
      <c r="C4" s="14"/>
    </row>
    <row r="5" spans="1:3" x14ac:dyDescent="0.25">
      <c r="A5" s="13" t="s">
        <v>3</v>
      </c>
      <c r="B5" s="13"/>
      <c r="C5" s="13"/>
    </row>
    <row r="6" spans="1:3" x14ac:dyDescent="0.25">
      <c r="A6" s="1" t="s">
        <v>4</v>
      </c>
      <c r="B6" s="1" t="s">
        <v>5</v>
      </c>
      <c r="C6" s="1" t="s">
        <v>6</v>
      </c>
    </row>
    <row r="7" spans="1:3" ht="14.45" x14ac:dyDescent="0.3">
      <c r="A7" s="2" t="s">
        <v>7</v>
      </c>
      <c r="B7" s="2" t="s">
        <v>8</v>
      </c>
      <c r="C7" s="2" t="s">
        <v>9</v>
      </c>
    </row>
    <row r="8" spans="1:3" ht="15" customHeight="1" x14ac:dyDescent="0.25">
      <c r="A8" s="3" t="s">
        <v>10</v>
      </c>
      <c r="B8" s="3" t="s">
        <v>11</v>
      </c>
      <c r="C8" s="4">
        <f>C9+C11+C13+C17+C20+C23+C32+C34+C37+C40</f>
        <v>395159315.77000004</v>
      </c>
    </row>
    <row r="9" spans="1:3" ht="16.149999999999999" customHeight="1" x14ac:dyDescent="0.25">
      <c r="A9" s="3" t="s">
        <v>12</v>
      </c>
      <c r="B9" s="3" t="s">
        <v>13</v>
      </c>
      <c r="C9" s="4">
        <f>C10</f>
        <v>213265800</v>
      </c>
    </row>
    <row r="10" spans="1:3" ht="14.45" customHeight="1" x14ac:dyDescent="0.25">
      <c r="A10" s="5" t="s">
        <v>14</v>
      </c>
      <c r="B10" s="5" t="s">
        <v>15</v>
      </c>
      <c r="C10" s="6">
        <v>213265800</v>
      </c>
    </row>
    <row r="11" spans="1:3" ht="28.15" customHeight="1" x14ac:dyDescent="0.25">
      <c r="A11" s="3" t="s">
        <v>16</v>
      </c>
      <c r="B11" s="3" t="s">
        <v>17</v>
      </c>
      <c r="C11" s="4">
        <f>C12</f>
        <v>8448600</v>
      </c>
    </row>
    <row r="12" spans="1:3" ht="17.45" customHeight="1" x14ac:dyDescent="0.25">
      <c r="A12" s="5" t="s">
        <v>18</v>
      </c>
      <c r="B12" s="5" t="s">
        <v>19</v>
      </c>
      <c r="C12" s="6">
        <v>8448600</v>
      </c>
    </row>
    <row r="13" spans="1:3" ht="16.149999999999999" customHeight="1" x14ac:dyDescent="0.25">
      <c r="A13" s="3" t="s">
        <v>20</v>
      </c>
      <c r="B13" s="3" t="s">
        <v>21</v>
      </c>
      <c r="C13" s="4">
        <f>C14+C15+C16</f>
        <v>47300000</v>
      </c>
    </row>
    <row r="14" spans="1:3" ht="16.149999999999999" customHeight="1" x14ac:dyDescent="0.25">
      <c r="A14" s="5" t="s">
        <v>22</v>
      </c>
      <c r="B14" s="5" t="s">
        <v>23</v>
      </c>
      <c r="C14" s="6">
        <v>29800000</v>
      </c>
    </row>
    <row r="15" spans="1:3" ht="18.600000000000001" customHeight="1" x14ac:dyDescent="0.25">
      <c r="A15" s="5" t="s">
        <v>24</v>
      </c>
      <c r="B15" s="5" t="s">
        <v>25</v>
      </c>
      <c r="C15" s="6">
        <v>4515000</v>
      </c>
    </row>
    <row r="16" spans="1:3" ht="15" customHeight="1" x14ac:dyDescent="0.25">
      <c r="A16" s="5" t="s">
        <v>26</v>
      </c>
      <c r="B16" s="5" t="s">
        <v>27</v>
      </c>
      <c r="C16" s="6">
        <v>12985000</v>
      </c>
    </row>
    <row r="17" spans="1:3" ht="17.45" customHeight="1" x14ac:dyDescent="0.25">
      <c r="A17" s="3" t="s">
        <v>28</v>
      </c>
      <c r="B17" s="3" t="s">
        <v>29</v>
      </c>
      <c r="C17" s="4">
        <f>C18+C19</f>
        <v>13050000</v>
      </c>
    </row>
    <row r="18" spans="1:3" ht="18.600000000000001" customHeight="1" x14ac:dyDescent="0.25">
      <c r="A18" s="5" t="s">
        <v>30</v>
      </c>
      <c r="B18" s="5" t="s">
        <v>31</v>
      </c>
      <c r="C18" s="6">
        <v>8800000</v>
      </c>
    </row>
    <row r="19" spans="1:3" ht="17.45" customHeight="1" x14ac:dyDescent="0.25">
      <c r="A19" s="5" t="s">
        <v>32</v>
      </c>
      <c r="B19" s="5" t="s">
        <v>33</v>
      </c>
      <c r="C19" s="6">
        <v>4250000</v>
      </c>
    </row>
    <row r="20" spans="1:3" ht="13.9" customHeight="1" x14ac:dyDescent="0.25">
      <c r="A20" s="3" t="s">
        <v>34</v>
      </c>
      <c r="B20" s="3" t="s">
        <v>35</v>
      </c>
      <c r="C20" s="4">
        <f>C21+C22</f>
        <v>10675000</v>
      </c>
    </row>
    <row r="21" spans="1:3" ht="27" customHeight="1" x14ac:dyDescent="0.25">
      <c r="A21" s="5" t="s">
        <v>36</v>
      </c>
      <c r="B21" s="5" t="s">
        <v>37</v>
      </c>
      <c r="C21" s="6">
        <v>10600000</v>
      </c>
    </row>
    <row r="22" spans="1:3" ht="12.6" customHeight="1" x14ac:dyDescent="0.25">
      <c r="A22" s="5" t="s">
        <v>38</v>
      </c>
      <c r="B22" s="5" t="s">
        <v>39</v>
      </c>
      <c r="C22" s="6">
        <v>75000</v>
      </c>
    </row>
    <row r="23" spans="1:3" ht="28.15" customHeight="1" x14ac:dyDescent="0.25">
      <c r="A23" s="3" t="s">
        <v>40</v>
      </c>
      <c r="B23" s="3" t="s">
        <v>41</v>
      </c>
      <c r="C23" s="4">
        <f>C24+C25+C26+C27+C28+C29</f>
        <v>56278968.170000002</v>
      </c>
    </row>
    <row r="24" spans="1:3" ht="39.6" customHeight="1" x14ac:dyDescent="0.25">
      <c r="A24" s="5" t="s">
        <v>42</v>
      </c>
      <c r="B24" s="5" t="s">
        <v>43</v>
      </c>
      <c r="C24" s="6">
        <v>21992934.280000001</v>
      </c>
    </row>
    <row r="25" spans="1:3" ht="28.15" customHeight="1" x14ac:dyDescent="0.25">
      <c r="A25" s="5" t="s">
        <v>44</v>
      </c>
      <c r="B25" s="5" t="s">
        <v>45</v>
      </c>
      <c r="C25" s="6">
        <v>352606.36</v>
      </c>
    </row>
    <row r="26" spans="1:3" ht="16.149999999999999" customHeight="1" x14ac:dyDescent="0.25">
      <c r="A26" s="5" t="s">
        <v>46</v>
      </c>
      <c r="B26" s="5" t="s">
        <v>47</v>
      </c>
      <c r="C26" s="6">
        <v>13797000</v>
      </c>
    </row>
    <row r="27" spans="1:3" ht="28.15" customHeight="1" x14ac:dyDescent="0.25">
      <c r="A27" s="5" t="s">
        <v>48</v>
      </c>
      <c r="B27" s="5" t="s">
        <v>49</v>
      </c>
      <c r="C27" s="6">
        <v>450000</v>
      </c>
    </row>
    <row r="28" spans="1:3" ht="29.45" customHeight="1" x14ac:dyDescent="0.25">
      <c r="A28" s="5" t="s">
        <v>50</v>
      </c>
      <c r="B28" s="5" t="s">
        <v>51</v>
      </c>
      <c r="C28" s="6">
        <v>1547077.78</v>
      </c>
    </row>
    <row r="29" spans="1:3" ht="55.9" customHeight="1" x14ac:dyDescent="0.25">
      <c r="A29" s="10" t="s">
        <v>52</v>
      </c>
      <c r="B29" s="10" t="s">
        <v>53</v>
      </c>
      <c r="C29" s="9">
        <f>C30+C31</f>
        <v>18139349.75</v>
      </c>
    </row>
    <row r="30" spans="1:3" ht="55.15" customHeight="1" x14ac:dyDescent="0.25">
      <c r="A30" s="5" t="s">
        <v>54</v>
      </c>
      <c r="B30" s="5" t="s">
        <v>55</v>
      </c>
      <c r="C30" s="6">
        <v>16953749.75</v>
      </c>
    </row>
    <row r="31" spans="1:3" ht="55.9" customHeight="1" x14ac:dyDescent="0.25">
      <c r="A31" s="5" t="s">
        <v>56</v>
      </c>
      <c r="B31" s="5" t="s">
        <v>57</v>
      </c>
      <c r="C31" s="6">
        <v>1185600</v>
      </c>
    </row>
    <row r="32" spans="1:3" ht="16.899999999999999" customHeight="1" x14ac:dyDescent="0.25">
      <c r="A32" s="3" t="s">
        <v>58</v>
      </c>
      <c r="B32" s="3" t="s">
        <v>59</v>
      </c>
      <c r="C32" s="4">
        <f>C33</f>
        <v>3192548</v>
      </c>
    </row>
    <row r="33" spans="1:3" ht="13.9" customHeight="1" x14ac:dyDescent="0.25">
      <c r="A33" s="5" t="s">
        <v>60</v>
      </c>
      <c r="B33" s="5" t="s">
        <v>61</v>
      </c>
      <c r="C33" s="6">
        <v>3192548</v>
      </c>
    </row>
    <row r="34" spans="1:3" ht="15.6" customHeight="1" x14ac:dyDescent="0.25">
      <c r="A34" s="3" t="s">
        <v>62</v>
      </c>
      <c r="B34" s="3" t="s">
        <v>63</v>
      </c>
      <c r="C34" s="4">
        <f>C35+C36</f>
        <v>99072.6</v>
      </c>
    </row>
    <row r="35" spans="1:3" ht="14.45" customHeight="1" x14ac:dyDescent="0.25">
      <c r="A35" s="5" t="s">
        <v>64</v>
      </c>
      <c r="B35" s="5" t="s">
        <v>65</v>
      </c>
      <c r="C35" s="6">
        <v>73716.600000000006</v>
      </c>
    </row>
    <row r="36" spans="1:3" ht="17.45" customHeight="1" x14ac:dyDescent="0.25">
      <c r="A36" s="5" t="s">
        <v>66</v>
      </c>
      <c r="B36" s="5" t="s">
        <v>67</v>
      </c>
      <c r="C36" s="6">
        <v>25356</v>
      </c>
    </row>
    <row r="37" spans="1:3" ht="14.45" customHeight="1" x14ac:dyDescent="0.25">
      <c r="A37" s="3" t="s">
        <v>68</v>
      </c>
      <c r="B37" s="3" t="s">
        <v>69</v>
      </c>
      <c r="C37" s="4">
        <f>C38+C39</f>
        <v>40374527</v>
      </c>
    </row>
    <row r="38" spans="1:3" ht="39.6" customHeight="1" x14ac:dyDescent="0.25">
      <c r="A38" s="5" t="s">
        <v>70</v>
      </c>
      <c r="B38" s="5" t="s">
        <v>71</v>
      </c>
      <c r="C38" s="6">
        <v>36174527</v>
      </c>
    </row>
    <row r="39" spans="1:3" ht="27" customHeight="1" x14ac:dyDescent="0.25">
      <c r="A39" s="5" t="s">
        <v>72</v>
      </c>
      <c r="B39" s="5" t="s">
        <v>73</v>
      </c>
      <c r="C39" s="6">
        <v>4200000</v>
      </c>
    </row>
    <row r="40" spans="1:3" ht="16.899999999999999" customHeight="1" x14ac:dyDescent="0.25">
      <c r="A40" s="3" t="s">
        <v>74</v>
      </c>
      <c r="B40" s="3" t="s">
        <v>75</v>
      </c>
      <c r="C40" s="4">
        <v>2474800</v>
      </c>
    </row>
    <row r="41" spans="1:3" ht="14.45" customHeight="1" x14ac:dyDescent="0.25">
      <c r="A41" s="3" t="s">
        <v>76</v>
      </c>
      <c r="B41" s="3" t="s">
        <v>77</v>
      </c>
      <c r="C41" s="4">
        <v>645729990.13999999</v>
      </c>
    </row>
    <row r="42" spans="1:3" ht="15.6" customHeight="1" x14ac:dyDescent="0.25">
      <c r="A42" s="3" t="s">
        <v>78</v>
      </c>
      <c r="B42" s="3" t="s">
        <v>79</v>
      </c>
      <c r="C42" s="4">
        <f>C43</f>
        <v>879100</v>
      </c>
    </row>
    <row r="43" spans="1:3" ht="28.9" customHeight="1" x14ac:dyDescent="0.25">
      <c r="A43" s="5" t="s">
        <v>80</v>
      </c>
      <c r="B43" s="5" t="s">
        <v>81</v>
      </c>
      <c r="C43" s="6">
        <v>879100</v>
      </c>
    </row>
    <row r="44" spans="1:3" ht="13.15" customHeight="1" x14ac:dyDescent="0.25">
      <c r="A44" s="3" t="s">
        <v>82</v>
      </c>
      <c r="B44" s="3" t="s">
        <v>83</v>
      </c>
      <c r="C44" s="4">
        <f>C45+C46+C47+C48+C49+C50+C51+C52+C53</f>
        <v>102137609.44999999</v>
      </c>
    </row>
    <row r="45" spans="1:3" ht="40.15" customHeight="1" x14ac:dyDescent="0.25">
      <c r="A45" s="5" t="s">
        <v>84</v>
      </c>
      <c r="B45" s="5" t="s">
        <v>85</v>
      </c>
      <c r="C45" s="6">
        <v>3102472</v>
      </c>
    </row>
    <row r="46" spans="1:3" ht="40.9" customHeight="1" x14ac:dyDescent="0.25">
      <c r="A46" s="5" t="s">
        <v>86</v>
      </c>
      <c r="B46" s="5" t="s">
        <v>87</v>
      </c>
      <c r="C46" s="6">
        <v>1913892.66</v>
      </c>
    </row>
    <row r="47" spans="1:3" ht="55.15" customHeight="1" x14ac:dyDescent="0.25">
      <c r="A47" s="5" t="s">
        <v>88</v>
      </c>
      <c r="B47" s="5" t="s">
        <v>89</v>
      </c>
      <c r="C47" s="6">
        <v>954591.06</v>
      </c>
    </row>
    <row r="48" spans="1:3" ht="30" customHeight="1" x14ac:dyDescent="0.25">
      <c r="A48" s="5" t="s">
        <v>90</v>
      </c>
      <c r="B48" s="5" t="s">
        <v>91</v>
      </c>
      <c r="C48" s="6">
        <v>32563100.850000001</v>
      </c>
    </row>
    <row r="49" spans="1:3" ht="15" customHeight="1" x14ac:dyDescent="0.25">
      <c r="A49" s="5" t="s">
        <v>92</v>
      </c>
      <c r="B49" s="5" t="s">
        <v>93</v>
      </c>
      <c r="C49" s="6">
        <v>99286.41</v>
      </c>
    </row>
    <row r="50" spans="1:3" ht="27.6" customHeight="1" x14ac:dyDescent="0.25">
      <c r="A50" s="5" t="s">
        <v>94</v>
      </c>
      <c r="B50" s="5" t="s">
        <v>95</v>
      </c>
      <c r="C50" s="6">
        <v>28922886.469999999</v>
      </c>
    </row>
    <row r="51" spans="1:3" ht="26.45" customHeight="1" x14ac:dyDescent="0.25">
      <c r="A51" s="5" t="s">
        <v>96</v>
      </c>
      <c r="B51" s="5" t="s">
        <v>97</v>
      </c>
      <c r="C51" s="6">
        <v>15700000</v>
      </c>
    </row>
    <row r="52" spans="1:3" ht="12" customHeight="1" x14ac:dyDescent="0.25">
      <c r="A52" s="5" t="s">
        <v>98</v>
      </c>
      <c r="B52" s="5" t="s">
        <v>99</v>
      </c>
      <c r="C52" s="6">
        <v>18681380</v>
      </c>
    </row>
    <row r="53" spans="1:3" ht="28.15" customHeight="1" x14ac:dyDescent="0.25">
      <c r="A53" s="5" t="s">
        <v>100</v>
      </c>
      <c r="B53" s="5" t="s">
        <v>101</v>
      </c>
      <c r="C53" s="6">
        <v>200000</v>
      </c>
    </row>
    <row r="54" spans="1:3" ht="16.149999999999999" customHeight="1" x14ac:dyDescent="0.25">
      <c r="A54" s="3" t="s">
        <v>102</v>
      </c>
      <c r="B54" s="3" t="s">
        <v>103</v>
      </c>
      <c r="C54" s="4">
        <f>C55+C56+C57++C58+C59+C60+C61+C62+C63+C64+C65+C66+C67+C68+C69+C70+C71+C72+C73+C74+C75</f>
        <v>534682934.69000006</v>
      </c>
    </row>
    <row r="55" spans="1:3" ht="42.6" customHeight="1" x14ac:dyDescent="0.25">
      <c r="A55" s="5" t="s">
        <v>104</v>
      </c>
      <c r="B55" s="5" t="s">
        <v>105</v>
      </c>
      <c r="C55" s="6">
        <v>1003383</v>
      </c>
    </row>
    <row r="56" spans="1:3" ht="42" customHeight="1" x14ac:dyDescent="0.25">
      <c r="A56" s="5" t="s">
        <v>106</v>
      </c>
      <c r="B56" s="5" t="s">
        <v>107</v>
      </c>
      <c r="C56" s="6">
        <v>55241</v>
      </c>
    </row>
    <row r="57" spans="1:3" ht="27.6" customHeight="1" x14ac:dyDescent="0.25">
      <c r="A57" s="5" t="s">
        <v>108</v>
      </c>
      <c r="B57" s="5" t="s">
        <v>109</v>
      </c>
      <c r="C57" s="6">
        <v>590712</v>
      </c>
    </row>
    <row r="58" spans="1:3" ht="40.15" customHeight="1" x14ac:dyDescent="0.25">
      <c r="A58" s="5" t="s">
        <v>110</v>
      </c>
      <c r="B58" s="5" t="s">
        <v>111</v>
      </c>
      <c r="C58" s="6">
        <v>155550340.97</v>
      </c>
    </row>
    <row r="59" spans="1:3" ht="55.9" customHeight="1" x14ac:dyDescent="0.25">
      <c r="A59" s="5" t="s">
        <v>112</v>
      </c>
      <c r="B59" s="5" t="s">
        <v>113</v>
      </c>
      <c r="C59" s="6">
        <v>10535518</v>
      </c>
    </row>
    <row r="60" spans="1:3" ht="28.9" customHeight="1" x14ac:dyDescent="0.25">
      <c r="A60" s="5" t="s">
        <v>114</v>
      </c>
      <c r="B60" s="5" t="s">
        <v>115</v>
      </c>
      <c r="C60" s="6">
        <v>501699</v>
      </c>
    </row>
    <row r="61" spans="1:3" ht="40.15" customHeight="1" x14ac:dyDescent="0.25">
      <c r="A61" s="5" t="s">
        <v>116</v>
      </c>
      <c r="B61" s="5" t="s">
        <v>117</v>
      </c>
      <c r="C61" s="6">
        <v>2006765</v>
      </c>
    </row>
    <row r="62" spans="1:3" ht="41.45" customHeight="1" x14ac:dyDescent="0.25">
      <c r="A62" s="5" t="s">
        <v>118</v>
      </c>
      <c r="B62" s="5" t="s">
        <v>119</v>
      </c>
      <c r="C62" s="6">
        <v>9839945</v>
      </c>
    </row>
    <row r="63" spans="1:3" ht="54.6" customHeight="1" x14ac:dyDescent="0.25">
      <c r="A63" s="5" t="s">
        <v>120</v>
      </c>
      <c r="B63" s="5" t="s">
        <v>121</v>
      </c>
      <c r="C63" s="6">
        <v>237045408.37</v>
      </c>
    </row>
    <row r="64" spans="1:3" ht="42.6" customHeight="1" x14ac:dyDescent="0.25">
      <c r="A64" s="5" t="s">
        <v>122</v>
      </c>
      <c r="B64" s="5" t="s">
        <v>123</v>
      </c>
      <c r="C64" s="6">
        <v>33218248.75</v>
      </c>
    </row>
    <row r="65" spans="1:3" ht="40.9" customHeight="1" x14ac:dyDescent="0.25">
      <c r="A65" s="5" t="s">
        <v>124</v>
      </c>
      <c r="B65" s="5" t="s">
        <v>125</v>
      </c>
      <c r="C65" s="6">
        <v>458800</v>
      </c>
    </row>
    <row r="66" spans="1:3" ht="30.6" customHeight="1" x14ac:dyDescent="0.25">
      <c r="A66" s="5" t="s">
        <v>126</v>
      </c>
      <c r="B66" s="5" t="s">
        <v>127</v>
      </c>
      <c r="C66" s="6">
        <v>571455</v>
      </c>
    </row>
    <row r="67" spans="1:3" ht="29.45" customHeight="1" x14ac:dyDescent="0.25">
      <c r="A67" s="5" t="s">
        <v>128</v>
      </c>
      <c r="B67" s="5" t="s">
        <v>129</v>
      </c>
      <c r="C67" s="6">
        <v>11049889</v>
      </c>
    </row>
    <row r="68" spans="1:3" ht="57" customHeight="1" x14ac:dyDescent="0.25">
      <c r="A68" s="5" t="s">
        <v>130</v>
      </c>
      <c r="B68" s="5" t="s">
        <v>131</v>
      </c>
      <c r="C68" s="6">
        <v>4591302</v>
      </c>
    </row>
    <row r="69" spans="1:3" ht="41.45" customHeight="1" x14ac:dyDescent="0.25">
      <c r="A69" s="5" t="s">
        <v>132</v>
      </c>
      <c r="B69" s="5" t="s">
        <v>133</v>
      </c>
      <c r="C69" s="6">
        <v>11939794.6</v>
      </c>
    </row>
    <row r="70" spans="1:3" ht="28.9" customHeight="1" x14ac:dyDescent="0.25">
      <c r="A70" s="5" t="s">
        <v>134</v>
      </c>
      <c r="B70" s="5" t="s">
        <v>135</v>
      </c>
      <c r="C70" s="6">
        <v>3352965</v>
      </c>
    </row>
    <row r="71" spans="1:3" ht="26.45" customHeight="1" x14ac:dyDescent="0.25">
      <c r="A71" s="5" t="s">
        <v>136</v>
      </c>
      <c r="B71" s="5" t="s">
        <v>137</v>
      </c>
      <c r="C71" s="6">
        <v>2011</v>
      </c>
    </row>
    <row r="72" spans="1:3" ht="27.6" customHeight="1" x14ac:dyDescent="0.25">
      <c r="A72" s="5" t="s">
        <v>138</v>
      </c>
      <c r="B72" s="5" t="s">
        <v>139</v>
      </c>
      <c r="C72" s="6">
        <v>1160720</v>
      </c>
    </row>
    <row r="73" spans="1:3" ht="14.45" customHeight="1" x14ac:dyDescent="0.25">
      <c r="A73" s="5" t="s">
        <v>140</v>
      </c>
      <c r="B73" s="5" t="s">
        <v>141</v>
      </c>
      <c r="C73" s="6">
        <v>20226072</v>
      </c>
    </row>
    <row r="74" spans="1:3" ht="55.15" customHeight="1" x14ac:dyDescent="0.25">
      <c r="A74" s="5" t="s">
        <v>142</v>
      </c>
      <c r="B74" s="5" t="s">
        <v>143</v>
      </c>
      <c r="C74" s="6">
        <v>14217840</v>
      </c>
    </row>
    <row r="75" spans="1:3" ht="28.15" customHeight="1" x14ac:dyDescent="0.25">
      <c r="A75" s="5" t="s">
        <v>144</v>
      </c>
      <c r="B75" s="5" t="s">
        <v>145</v>
      </c>
      <c r="C75" s="6">
        <v>16764825</v>
      </c>
    </row>
    <row r="76" spans="1:3" ht="16.899999999999999" customHeight="1" x14ac:dyDescent="0.25">
      <c r="A76" s="3" t="s">
        <v>146</v>
      </c>
      <c r="B76" s="3" t="s">
        <v>147</v>
      </c>
      <c r="C76" s="4">
        <f>C77+C78+C79+C80</f>
        <v>8030346</v>
      </c>
    </row>
    <row r="77" spans="1:3" ht="82.15" customHeight="1" x14ac:dyDescent="0.25">
      <c r="A77" s="5" t="s">
        <v>148</v>
      </c>
      <c r="B77" s="5" t="s">
        <v>149</v>
      </c>
      <c r="C77" s="6">
        <v>2256781</v>
      </c>
    </row>
    <row r="78" spans="1:3" ht="83.45" customHeight="1" x14ac:dyDescent="0.25">
      <c r="A78" s="5" t="s">
        <v>150</v>
      </c>
      <c r="B78" s="5" t="s">
        <v>151</v>
      </c>
      <c r="C78" s="6">
        <v>3124112</v>
      </c>
    </row>
    <row r="79" spans="1:3" ht="82.15" customHeight="1" x14ac:dyDescent="0.25">
      <c r="A79" s="5" t="s">
        <v>152</v>
      </c>
      <c r="B79" s="5" t="s">
        <v>153</v>
      </c>
      <c r="C79" s="6">
        <v>1582636</v>
      </c>
    </row>
    <row r="80" spans="1:3" ht="82.15" customHeight="1" x14ac:dyDescent="0.25">
      <c r="A80" s="5" t="s">
        <v>154</v>
      </c>
      <c r="B80" s="5" t="s">
        <v>155</v>
      </c>
      <c r="C80" s="6">
        <v>1066817</v>
      </c>
    </row>
    <row r="81" spans="1:3" x14ac:dyDescent="0.25">
      <c r="A81" s="3"/>
      <c r="B81" s="3" t="s">
        <v>156</v>
      </c>
      <c r="C81" s="4">
        <v>1040889305.91</v>
      </c>
    </row>
    <row r="82" spans="1:3" x14ac:dyDescent="0.25">
      <c r="A82" s="7"/>
      <c r="B82" s="7"/>
      <c r="C82" s="8"/>
    </row>
    <row r="83" spans="1:3" x14ac:dyDescent="0.25">
      <c r="A83" s="12" t="s">
        <v>158</v>
      </c>
      <c r="B83" s="12"/>
      <c r="C83" s="12"/>
    </row>
    <row r="84" spans="1:3" ht="25.15" customHeight="1" x14ac:dyDescent="0.25">
      <c r="A84" s="11" t="s">
        <v>157</v>
      </c>
      <c r="B84" s="12"/>
      <c r="C84" s="12"/>
    </row>
  </sheetData>
  <mergeCells count="7">
    <mergeCell ref="A84:C84"/>
    <mergeCell ref="A1:C1"/>
    <mergeCell ref="A2:C2"/>
    <mergeCell ref="A3:C3"/>
    <mergeCell ref="A4:C4"/>
    <mergeCell ref="A5:C5"/>
    <mergeCell ref="A83:C83"/>
  </mergeCells>
  <pageMargins left="0.59055118110236227" right="0.19685039370078741" top="0" bottom="0" header="0" footer="0"/>
  <pageSetup paperSize="9" scale="7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2023-07-08T10:17:01Z</cp:lastPrinted>
  <dcterms:created xsi:type="dcterms:W3CDTF">2023-07-03T16:14:45Z</dcterms:created>
  <dcterms:modified xsi:type="dcterms:W3CDTF">2023-07-28T07:59:46Z</dcterms:modified>
</cp:coreProperties>
</file>