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Report!$A$7:$C$80</definedName>
    <definedName name="_xlnm.Print_Titles" localSheetId="0">Report!$7:$7</definedName>
  </definedNames>
  <calcPr calcId="124519"/>
</workbook>
</file>

<file path=xl/calcChain.xml><?xml version="1.0" encoding="utf-8"?>
<calcChain xmlns="http://schemas.openxmlformats.org/spreadsheetml/2006/main">
  <c r="C34" i="1"/>
  <c r="C8" s="1"/>
  <c r="C32"/>
  <c r="C30"/>
  <c r="C24"/>
  <c r="C21"/>
  <c r="C18"/>
  <c r="C13"/>
  <c r="C11"/>
  <c r="C9"/>
  <c r="C80" l="1"/>
  <c r="C37"/>
  <c r="C40"/>
</calcChain>
</file>

<file path=xl/sharedStrings.xml><?xml version="1.0" encoding="utf-8"?>
<sst xmlns="http://schemas.openxmlformats.org/spreadsheetml/2006/main" count="158" uniqueCount="158">
  <si>
    <t>Приложение 3</t>
  </si>
  <si>
    <t>к решению Джанкойского городского совета Республики Крым от 25 декабря 2020 года № 211</t>
  </si>
  <si>
    <t>Объем поступлений доходов бюджета муниципального образования городской округ Джанкой Республики Крым по кодам видов (подвидов) доходов на 2021 год</t>
  </si>
  <si>
    <t>(рублей)</t>
  </si>
  <si>
    <t>Код</t>
  </si>
  <si>
    <t>Наименование дохода</t>
  </si>
  <si>
    <t>Сумма</t>
  </si>
  <si>
    <t>1</t>
  </si>
  <si>
    <t>2</t>
  </si>
  <si>
    <t>3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</si>
  <si>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</si>
  <si>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</si>
  <si>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</si>
  <si>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</si>
  <si>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</si>
  <si>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</si>
  <si>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</si>
  <si>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</si>
  <si>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</si>
  <si>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</si>
  <si>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</si>
  <si>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</si>
  <si>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</si>
  <si>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</si>
  <si>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</si>
  <si>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</si>
  <si>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</si>
  <si>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</si>
  <si>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</si>
  <si>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</si>
  <si>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</si>
  <si>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</si>
  <si>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</si>
  <si>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</si>
  <si>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</si>
  <si>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</si>
  <si>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</si>
  <si>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</si>
  <si>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</si>
  <si>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</si>
  <si>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</si>
  <si>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</si>
  <si>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</si>
  <si>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федеральной целевой программы "Социально-экономическое развитие Республики Крым и г. Севастополя до 2024 года"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</si>
  <si>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</si>
  <si>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</si>
  <si>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</si>
  <si>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Прочие субсидии бюджетам городских округов (на газификацию населенных пунктов в рамках Государственной программы Республики Крым «Газификация населенных пунктов Республики Крым»)</t>
  </si>
  <si>
    <t>Прочие субсидии бюджетам городских округов (на организацию бесплатного горячего питания обучающихся 1-4 классов в муниципальных образовательных организациях)</t>
  </si>
  <si>
    <t>Прочие субсидии бюджетам городских округов (на предоставление молодым семьям, нуждающимся в улучшении жилищных условий, дополнительной социальной выплаты при рождении (усыновлении) одного ребенка на реализацию мероприятий по обеспечению жильем)</t>
  </si>
  <si>
    <t>Прочие субсидии бюджетам городских округов (на капитальный ремонт объектов муниципальной собственности)</t>
  </si>
  <si>
    <t>Прочие субсидии бюджетам городских округов (на благоустройство общественных территорий, в части благоустройства дворовых территорий)</t>
  </si>
  <si>
    <t>Прочие субсидии бюджетам городских округов (на благоустройство общественных территорий)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</si>
  <si>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</si>
  <si>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 полномочий Республики Крым по созданию и организации деятельности комиссий по делам несовершеннолетних и защите их прав)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</si>
  <si>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административной ответственности)</t>
  </si>
  <si>
    <t>Субвенции бюджетам городских округов на выполнение передаваемых полномочий субъектов Российской Федерации (по отлову и содержанию животных без владельцев)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</si>
  <si>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</si>
  <si>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сфере социальной защиты населения, опеки и попечительства отдельных категорий граждан в Республике Крым, опеки и попечительства в отношении граждан, признанных безвестно отсутствующими)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</si>
  <si>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архивного дела)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</si>
  <si>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по опеке и попечительству в отношении несовершеннолетних)</t>
  </si>
  <si>
    <t>Субвенции бюджетам городских округов на выполнение передаваемых полномочий субъектов Российской Федерации (на компенсационные выплаты по льготному проезду отдельных категорий граждан на авто-, электро- и железнодорожном транспорте)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</si>
  <si>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материальному и денежному обеспечению одеждой, обувью и мягким инвентарем лиц из числа детей-сирот и детей, оставшихся без попечения родителей, обучающихся в муниципальных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</si>
  <si>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</si>
  <si>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(по предоставлению ежемесячной социальной поддержки детей-сирот и детей, оставшихся без попечения родителей, лиц из числа детей-сирот и детей, оставшихся без попечения родителей)</t>
  </si>
  <si>
    <t>Субвенции бюджетам городских округов на выполнение передаваемых полномочий субъектов Российской Федерации (на приобретение технических и других средств реабилитации инвалидам и отдельным категориям граждан, льготным категориям граждан)</t>
  </si>
  <si>
    <t>Субвенции бюджетам городских округов на выполнение передаваемых полномочий субъектов Российской Федерации (на социальное пособие на погребение)</t>
  </si>
  <si>
    <t>Субвенции бюджетам городских округов на выполнение передаваемых полномочий субъектов Российской Федерации (на предоставление мер социальной поддержки отдельным категориям граждан)</t>
  </si>
  <si>
    <t>Субвенции бюджетам городских округов на выполнение передаваемых полномочий субъектов Российской Федерации (на оказание мер социальной защиты граждан в соответствии с Законом Республики Крым от 17 декабря 2014 года №36-ЗРК/2014 "Об особенностях установления мер социальной защиты (поддержки) отдельным категориям граждан, проживающих на территории Республики Крым")</t>
  </si>
  <si>
    <t>Субвенции бюджетам городских округов на выполнение передаваемых полномочий субъектов Российской Федерации (на компенсацию отдельным категориям граждан оплаты взноса на капитальный ремонт общего имущества в многоквартирном доме за счет средств бюджета Республики Крым)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</si>
  <si>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</si>
  <si>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</si>
  <si>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</si>
  <si>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</si>
  <si>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</si>
  <si>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</si>
  <si>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</si>
  <si>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</si>
  <si>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проведение Всероссийской переписи населения 2020 года</t>
  </si>
  <si>
    <t>Прочие субвенции бюджетам городских округов (на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помещений)</t>
  </si>
  <si>
    <t>Прочие безвозмездные поступления в бюджеты городских округов (инициативное бюджетирование благоустройство памятных мест приуроченных ко Дню Победы в Великой Отечественной войне)</t>
  </si>
  <si>
    <t>Всего доходов</t>
  </si>
  <si>
    <t xml:space="preserve">Начальник финансового управления администрации города Джанкоя Республики Крым </t>
  </si>
  <si>
    <t>Т.П.Лукина</t>
  </si>
  <si>
    <t>1 05 01000 00 0000 110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</si>
  <si>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</si>
  <si>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</si>
  <si>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</si>
  <si>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</si>
  <si>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</si>
  <si>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</si>
  <si>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1 05 02010 02 0000 110</t>
  </si>
  <si>
    <t>1 05 03010 01 0000 110</t>
  </si>
  <si>
    <t>1 05 04010 02 0000 110</t>
  </si>
  <si>
    <t>1 06 00000 00 0000 000</t>
  </si>
  <si>
    <t>1 06 01020 04 0000 110</t>
  </si>
  <si>
    <t>1 06 06000 00 0000 110</t>
  </si>
  <si>
    <t>1 08 00000 00 0000 000</t>
  </si>
  <si>
    <t>1 08 03010 01 0000 110</t>
  </si>
  <si>
    <t>1 08 07150 01 0000 110</t>
  </si>
  <si>
    <t>1 11 00000 00 0000 000</t>
  </si>
  <si>
    <t>1 11 05024 04 0000 120</t>
  </si>
  <si>
    <t>1 11 05034 04 0000 120</t>
  </si>
  <si>
    <t>1 11 05074 04 0000 120</t>
  </si>
  <si>
    <t>1 11 07014 04 0000 120</t>
  </si>
  <si>
    <t>1 11 09080 04 0000 120</t>
  </si>
  <si>
    <t>1 12 00000 00 0000 000</t>
  </si>
  <si>
    <t>1 12 01000 01 0000 120</t>
  </si>
  <si>
    <t>1 13 00000 00 0000 000</t>
  </si>
  <si>
    <t>1 13 01000 00 0000 130</t>
  </si>
  <si>
    <t>1 14 00000 00 0000 000</t>
  </si>
  <si>
    <t>1 14 02000 00 0000 000</t>
  </si>
  <si>
    <t>1 16 00000 00 0000 000</t>
  </si>
  <si>
    <t>2 00 00000 00 0000 000</t>
  </si>
  <si>
    <t>2 02 20000 00 0000 150</t>
  </si>
  <si>
    <t>2 02 10000 00 0000 150</t>
  </si>
  <si>
    <t>2 02 15001 04 0000 150</t>
  </si>
  <si>
    <t>2 02 25188 04 0000 150</t>
  </si>
  <si>
    <t>2 02 25299 04 0000 150</t>
  </si>
  <si>
    <t>2 02 25304 04 0000 150</t>
  </si>
  <si>
    <t>2 02 25497 04 0000 150</t>
  </si>
  <si>
    <t>2 02 29999 04 0019 150</t>
  </si>
  <si>
    <t>2 02 29999 04 0020 150</t>
  </si>
  <si>
    <t>2 02 29999 04 0021 150</t>
  </si>
  <si>
    <t>2 02 29999 04 1000 150</t>
  </si>
  <si>
    <t>2 02 29999 04 3701 150</t>
  </si>
  <si>
    <t>2 02 29999 04 3702 150</t>
  </si>
  <si>
    <t>2 02 30000 00 0000 150</t>
  </si>
  <si>
    <t>2 02 30024 04 0001 150</t>
  </si>
  <si>
    <t>2 02 30024 04 0002 150</t>
  </si>
  <si>
    <t>2 02 30024 04 0003 150</t>
  </si>
  <si>
    <t>2 02 30024 04 1000 150</t>
  </si>
  <si>
    <t>2 02 30024 04 1100 150</t>
  </si>
  <si>
    <t>2 02 30024 04 1200 150</t>
  </si>
  <si>
    <t>2 02 30024 04 1300 150</t>
  </si>
  <si>
    <t xml:space="preserve">2 02 30024 04 1400 150 </t>
  </si>
  <si>
    <t>2 02 30024 04 1600 150</t>
  </si>
  <si>
    <t>2 02 30024 04 2000 150</t>
  </si>
  <si>
    <t>2 02 30024 04 4000 150</t>
  </si>
  <si>
    <t>2 02 30024 04 9004 150</t>
  </si>
  <si>
    <t>2 02 30024 04 9005 150</t>
  </si>
  <si>
    <t>2 02 30024 04 9014 150</t>
  </si>
  <si>
    <t>2 02 30024 04 9018 150</t>
  </si>
  <si>
    <t>2 02 30024 04 9022 150</t>
  </si>
  <si>
    <t>2 02 30029 04 0000 150</t>
  </si>
  <si>
    <t>2 02 35082 04 0000 150</t>
  </si>
  <si>
    <t>2 02 35120 04 0000 150</t>
  </si>
  <si>
    <t>2 02 35220 04 0000 150</t>
  </si>
  <si>
    <t>2 02 35250 04 0000 150</t>
  </si>
  <si>
    <t>2 02 35260 04 0000 150</t>
  </si>
  <si>
    <t>2 02 35303 04 0000 150</t>
  </si>
  <si>
    <t>2 02 35462 04 0000 150</t>
  </si>
  <si>
    <t>2 02 35469 04 0000 150</t>
  </si>
  <si>
    <t>2 02 39999 04 0001 150</t>
  </si>
  <si>
    <t>2 07 04050 04 0009 150</t>
  </si>
  <si>
    <t>Прочие субсидии бюджетам городских округов (на создание дополнительных мест в муниципальных дошкольных образовательных организациях, приобретение модульных зданий (конструкций) в муниципальную собственность)</t>
  </si>
  <si>
    <t>2 02 29999 04 0015 150</t>
  </si>
  <si>
    <t>"О бюджете муниципального образования городской округ Джанкой Республики Крым на 2021 год и плановый период 2022-2023 годы"                                                                                                                                                (в редакции решения Джанкойского городского совета от 23.04.2021 № 248)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</si>
</sst>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1" fillId="0" borderId="0" applyNumberFormat="0" applyFill="0" applyBorder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8" fillId="7" borderId="7" applyNumberFormat="0" applyAlignment="0" applyProtection="0"/>
    <xf numFmtId="0" fontId="7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2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17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1" fillId="2" borderId="0" applyNumberFormat="0" applyBorder="0" applyAlignment="0" applyProtection="0"/>
  </cellStyleXfs>
  <cellXfs count="12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4" fontId="5" fillId="0" borderId="10" xfId="0" applyNumberFormat="1" applyFont="1" applyFill="1" applyBorder="1" applyAlignment="1" applyProtection="1">
      <alignment horizontal="right" vertical="top" wrapText="1"/>
    </xf>
    <xf numFmtId="0" fontId="3" fillId="0" borderId="10" xfId="0" applyNumberFormat="1" applyFont="1" applyFill="1" applyBorder="1" applyAlignment="1" applyProtection="1">
      <alignment horizontal="left" vertical="top" wrapText="1"/>
    </xf>
    <xf numFmtId="4" fontId="3" fillId="0" borderId="10" xfId="0" applyNumberFormat="1" applyFont="1" applyFill="1" applyBorder="1" applyAlignment="1" applyProtection="1">
      <alignment horizontal="right" vertical="top" wrapText="1"/>
    </xf>
    <xf numFmtId="0" fontId="23" fillId="0" borderId="10" xfId="0" applyNumberFormat="1" applyFont="1" applyFill="1" applyBorder="1" applyAlignment="1" applyProtection="1">
      <alignment horizontal="left" vertical="top" wrapText="1"/>
    </xf>
    <xf numFmtId="0" fontId="24" fillId="0" borderId="0" xfId="0" applyFont="1"/>
    <xf numFmtId="11" fontId="23" fillId="0" borderId="10" xfId="0" applyNumberFormat="1" applyFont="1" applyFill="1" applyBorder="1" applyAlignment="1" applyProtection="1">
      <alignment horizontal="left" vertical="top" wrapText="1"/>
    </xf>
    <xf numFmtId="0" fontId="25" fillId="0" borderId="1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3"/>
  <sheetViews>
    <sheetView tabSelected="1" workbookViewId="0">
      <selection activeCell="B8" sqref="B8"/>
    </sheetView>
  </sheetViews>
  <sheetFormatPr defaultRowHeight="15"/>
  <cols>
    <col min="1" max="1" width="20.42578125" customWidth="1"/>
    <col min="2" max="2" width="94" customWidth="1"/>
    <col min="3" max="3" width="19.42578125" customWidth="1"/>
  </cols>
  <sheetData>
    <row r="1" spans="1:3">
      <c r="A1" s="10" t="s">
        <v>0</v>
      </c>
      <c r="B1" s="10"/>
      <c r="C1" s="10"/>
    </row>
    <row r="2" spans="1:3">
      <c r="A2" s="10" t="s">
        <v>1</v>
      </c>
      <c r="B2" s="10"/>
      <c r="C2" s="10"/>
    </row>
    <row r="3" spans="1:3" ht="23.45" customHeight="1">
      <c r="A3" s="10" t="s">
        <v>157</v>
      </c>
      <c r="B3" s="10"/>
      <c r="C3" s="10"/>
    </row>
    <row r="4" spans="1:3" ht="30" customHeight="1">
      <c r="A4" s="11" t="s">
        <v>2</v>
      </c>
      <c r="B4" s="11"/>
      <c r="C4" s="11"/>
    </row>
    <row r="5" spans="1:3">
      <c r="A5" s="10" t="s">
        <v>3</v>
      </c>
      <c r="B5" s="10"/>
      <c r="C5" s="10"/>
    </row>
    <row r="6" spans="1:3">
      <c r="A6" s="1" t="s">
        <v>4</v>
      </c>
      <c r="B6" s="1" t="s">
        <v>5</v>
      </c>
      <c r="C6" s="1" t="s">
        <v>6</v>
      </c>
    </row>
    <row r="7" spans="1:3">
      <c r="A7" s="1" t="s">
        <v>7</v>
      </c>
      <c r="B7" s="1" t="s">
        <v>8</v>
      </c>
      <c r="C7" s="1" t="s">
        <v>9</v>
      </c>
    </row>
    <row r="8" spans="1:3" ht="18.600000000000001" customHeight="1">
      <c r="A8" s="9" t="s">
        <v>85</v>
      </c>
      <c r="B8" s="2" t="s">
        <v>10</v>
      </c>
      <c r="C8" s="3">
        <f>C9+C11+C13+C18+C21+C24+C30+C32+C34+C36</f>
        <v>281672553</v>
      </c>
    </row>
    <row r="9" spans="1:3">
      <c r="A9" s="9" t="s">
        <v>86</v>
      </c>
      <c r="B9" s="2" t="s">
        <v>11</v>
      </c>
      <c r="C9" s="3">
        <f>C10</f>
        <v>187728600</v>
      </c>
    </row>
    <row r="10" spans="1:3">
      <c r="A10" s="6" t="s">
        <v>87</v>
      </c>
      <c r="B10" s="4" t="s">
        <v>12</v>
      </c>
      <c r="C10" s="5">
        <v>187728600</v>
      </c>
    </row>
    <row r="11" spans="1:3" ht="26.45" customHeight="1">
      <c r="A11" s="9" t="s">
        <v>88</v>
      </c>
      <c r="B11" s="2" t="s">
        <v>13</v>
      </c>
      <c r="C11" s="3">
        <f>C12</f>
        <v>5329220</v>
      </c>
    </row>
    <row r="12" spans="1:3" ht="13.15" customHeight="1">
      <c r="A12" s="6" t="s">
        <v>89</v>
      </c>
      <c r="B12" s="4" t="s">
        <v>14</v>
      </c>
      <c r="C12" s="5">
        <v>5329220</v>
      </c>
    </row>
    <row r="13" spans="1:3">
      <c r="A13" s="9" t="s">
        <v>90</v>
      </c>
      <c r="B13" s="2" t="s">
        <v>15</v>
      </c>
      <c r="C13" s="3">
        <f>C14+C15+C16+C17</f>
        <v>18870000</v>
      </c>
    </row>
    <row r="14" spans="1:3" ht="13.15" customHeight="1">
      <c r="A14" s="8" t="s">
        <v>84</v>
      </c>
      <c r="B14" s="6" t="s">
        <v>16</v>
      </c>
      <c r="C14" s="5">
        <v>10900000</v>
      </c>
    </row>
    <row r="15" spans="1:3" ht="16.149999999999999" customHeight="1">
      <c r="A15" s="6" t="s">
        <v>91</v>
      </c>
      <c r="B15" s="4" t="s">
        <v>17</v>
      </c>
      <c r="C15" s="5">
        <v>3500000</v>
      </c>
    </row>
    <row r="16" spans="1:3">
      <c r="A16" s="6" t="s">
        <v>92</v>
      </c>
      <c r="B16" s="4" t="s">
        <v>18</v>
      </c>
      <c r="C16" s="5">
        <v>2630000</v>
      </c>
    </row>
    <row r="17" spans="1:3" ht="25.5">
      <c r="A17" s="6" t="s">
        <v>93</v>
      </c>
      <c r="B17" s="4" t="s">
        <v>19</v>
      </c>
      <c r="C17" s="5">
        <v>1840000</v>
      </c>
    </row>
    <row r="18" spans="1:3">
      <c r="A18" s="9" t="s">
        <v>94</v>
      </c>
      <c r="B18" s="2" t="s">
        <v>20</v>
      </c>
      <c r="C18" s="3">
        <f>C19+C20</f>
        <v>6640000</v>
      </c>
    </row>
    <row r="19" spans="1:3" ht="27" customHeight="1">
      <c r="A19" s="6" t="s">
        <v>95</v>
      </c>
      <c r="B19" s="4" t="s">
        <v>21</v>
      </c>
      <c r="C19" s="5">
        <v>4015000</v>
      </c>
    </row>
    <row r="20" spans="1:3">
      <c r="A20" s="6" t="s">
        <v>96</v>
      </c>
      <c r="B20" s="4" t="s">
        <v>22</v>
      </c>
      <c r="C20" s="5">
        <v>2625000</v>
      </c>
    </row>
    <row r="21" spans="1:3">
      <c r="A21" s="9" t="s">
        <v>97</v>
      </c>
      <c r="B21" s="2" t="s">
        <v>23</v>
      </c>
      <c r="C21" s="3">
        <f>C22+C23</f>
        <v>6752000</v>
      </c>
    </row>
    <row r="22" spans="1:3" ht="27.6" customHeight="1">
      <c r="A22" s="6" t="s">
        <v>98</v>
      </c>
      <c r="B22" s="4" t="s">
        <v>24</v>
      </c>
      <c r="C22" s="5">
        <v>6700000</v>
      </c>
    </row>
    <row r="23" spans="1:3" ht="17.45" customHeight="1">
      <c r="A23" s="6" t="s">
        <v>99</v>
      </c>
      <c r="B23" s="4" t="s">
        <v>25</v>
      </c>
      <c r="C23" s="5">
        <v>52000</v>
      </c>
    </row>
    <row r="24" spans="1:3" ht="28.15" customHeight="1">
      <c r="A24" s="9" t="s">
        <v>100</v>
      </c>
      <c r="B24" s="2" t="s">
        <v>26</v>
      </c>
      <c r="C24" s="3">
        <f>C25+C26+C27+C28+C29</f>
        <v>46270680</v>
      </c>
    </row>
    <row r="25" spans="1:3" ht="42.6" customHeight="1">
      <c r="A25" s="6" t="s">
        <v>101</v>
      </c>
      <c r="B25" s="4" t="s">
        <v>27</v>
      </c>
      <c r="C25" s="5">
        <v>19653390</v>
      </c>
    </row>
    <row r="26" spans="1:3" ht="37.9" customHeight="1">
      <c r="A26" s="6" t="s">
        <v>102</v>
      </c>
      <c r="B26" s="4" t="s">
        <v>28</v>
      </c>
      <c r="C26" s="5">
        <v>175720</v>
      </c>
    </row>
    <row r="27" spans="1:3" ht="25.5">
      <c r="A27" s="6" t="s">
        <v>103</v>
      </c>
      <c r="B27" s="4" t="s">
        <v>29</v>
      </c>
      <c r="C27" s="5">
        <v>13615020</v>
      </c>
    </row>
    <row r="28" spans="1:3" ht="25.9" customHeight="1">
      <c r="A28" s="6" t="s">
        <v>104</v>
      </c>
      <c r="B28" s="4" t="s">
        <v>30</v>
      </c>
      <c r="C28" s="5">
        <v>1857780</v>
      </c>
    </row>
    <row r="29" spans="1:3" ht="53.45" customHeight="1">
      <c r="A29" s="6" t="s">
        <v>105</v>
      </c>
      <c r="B29" s="4" t="s">
        <v>31</v>
      </c>
      <c r="C29" s="5">
        <v>10968770</v>
      </c>
    </row>
    <row r="30" spans="1:3" ht="15.6" customHeight="1">
      <c r="A30" s="9" t="s">
        <v>106</v>
      </c>
      <c r="B30" s="2" t="s">
        <v>32</v>
      </c>
      <c r="C30" s="3">
        <f>C31</f>
        <v>1551000</v>
      </c>
    </row>
    <row r="31" spans="1:3">
      <c r="A31" s="6" t="s">
        <v>107</v>
      </c>
      <c r="B31" s="4" t="s">
        <v>33</v>
      </c>
      <c r="C31" s="5">
        <v>1551000</v>
      </c>
    </row>
    <row r="32" spans="1:3" ht="15" customHeight="1">
      <c r="A32" s="9" t="s">
        <v>108</v>
      </c>
      <c r="B32" s="2" t="s">
        <v>34</v>
      </c>
      <c r="C32" s="3">
        <f>C33</f>
        <v>396240</v>
      </c>
    </row>
    <row r="33" spans="1:3">
      <c r="A33" s="6" t="s">
        <v>109</v>
      </c>
      <c r="B33" s="4" t="s">
        <v>35</v>
      </c>
      <c r="C33" s="5">
        <v>396240</v>
      </c>
    </row>
    <row r="34" spans="1:3" ht="13.15" customHeight="1">
      <c r="A34" s="9" t="s">
        <v>110</v>
      </c>
      <c r="B34" s="2" t="s">
        <v>36</v>
      </c>
      <c r="C34" s="3">
        <f>C35</f>
        <v>5114813</v>
      </c>
    </row>
    <row r="35" spans="1:3" ht="40.9" customHeight="1">
      <c r="A35" s="6" t="s">
        <v>111</v>
      </c>
      <c r="B35" s="4" t="s">
        <v>37</v>
      </c>
      <c r="C35" s="5">
        <v>5114813</v>
      </c>
    </row>
    <row r="36" spans="1:3">
      <c r="A36" s="9" t="s">
        <v>112</v>
      </c>
      <c r="B36" s="2" t="s">
        <v>38</v>
      </c>
      <c r="C36" s="3">
        <v>3020000</v>
      </c>
    </row>
    <row r="37" spans="1:3">
      <c r="A37" s="9" t="s">
        <v>113</v>
      </c>
      <c r="B37" s="2" t="s">
        <v>39</v>
      </c>
      <c r="C37" s="3">
        <f>C38+C40+C52</f>
        <v>686749599.95000005</v>
      </c>
    </row>
    <row r="38" spans="1:3" ht="15.6" customHeight="1">
      <c r="A38" s="9" t="s">
        <v>115</v>
      </c>
      <c r="B38" s="2" t="s">
        <v>40</v>
      </c>
      <c r="C38" s="3">
        <v>9564792</v>
      </c>
    </row>
    <row r="39" spans="1:3" ht="24.6" customHeight="1">
      <c r="A39" s="6" t="s">
        <v>116</v>
      </c>
      <c r="B39" s="4" t="s">
        <v>41</v>
      </c>
      <c r="C39" s="5">
        <v>9564792</v>
      </c>
    </row>
    <row r="40" spans="1:3" ht="16.149999999999999" customHeight="1">
      <c r="A40" s="9" t="s">
        <v>114</v>
      </c>
      <c r="B40" s="2" t="s">
        <v>42</v>
      </c>
      <c r="C40" s="3">
        <f>C41+C42+C43+C44+C45+C46+C47+C48+C49+C50+C51</f>
        <v>189830818.87</v>
      </c>
    </row>
    <row r="41" spans="1:3" ht="29.45" customHeight="1">
      <c r="A41" s="6" t="s">
        <v>117</v>
      </c>
      <c r="B41" s="4" t="s">
        <v>43</v>
      </c>
      <c r="C41" s="5">
        <v>6340000</v>
      </c>
    </row>
    <row r="42" spans="1:3" ht="41.45" customHeight="1">
      <c r="A42" s="6" t="s">
        <v>118</v>
      </c>
      <c r="B42" s="4" t="s">
        <v>44</v>
      </c>
      <c r="C42" s="5">
        <v>23157.88</v>
      </c>
    </row>
    <row r="43" spans="1:3" ht="30.6" customHeight="1">
      <c r="A43" s="6" t="s">
        <v>119</v>
      </c>
      <c r="B43" s="4" t="s">
        <v>45</v>
      </c>
      <c r="C43" s="5">
        <v>13526243.5</v>
      </c>
    </row>
    <row r="44" spans="1:3" ht="15" customHeight="1">
      <c r="A44" s="6" t="s">
        <v>120</v>
      </c>
      <c r="B44" s="4" t="s">
        <v>46</v>
      </c>
      <c r="C44" s="5">
        <v>1016694.39</v>
      </c>
    </row>
    <row r="45" spans="1:3" ht="38.25">
      <c r="A45" s="4" t="s">
        <v>156</v>
      </c>
      <c r="B45" s="4" t="s">
        <v>155</v>
      </c>
      <c r="C45" s="5">
        <v>42000000</v>
      </c>
    </row>
    <row r="46" spans="1:3" ht="29.45" customHeight="1">
      <c r="A46" s="6" t="s">
        <v>121</v>
      </c>
      <c r="B46" s="4" t="s">
        <v>47</v>
      </c>
      <c r="C46" s="5">
        <v>3971389.5</v>
      </c>
    </row>
    <row r="47" spans="1:3" ht="26.45" customHeight="1">
      <c r="A47" s="6" t="s">
        <v>122</v>
      </c>
      <c r="B47" s="4" t="s">
        <v>48</v>
      </c>
      <c r="C47" s="5">
        <v>10873909</v>
      </c>
    </row>
    <row r="48" spans="1:3" ht="40.9" customHeight="1">
      <c r="A48" s="6" t="s">
        <v>123</v>
      </c>
      <c r="B48" s="4" t="s">
        <v>49</v>
      </c>
      <c r="C48" s="5">
        <v>145241.1</v>
      </c>
    </row>
    <row r="49" spans="1:3" ht="15" customHeight="1">
      <c r="A49" s="6" t="s">
        <v>124</v>
      </c>
      <c r="B49" s="4" t="s">
        <v>50</v>
      </c>
      <c r="C49" s="5">
        <v>71363013.5</v>
      </c>
    </row>
    <row r="50" spans="1:3" ht="28.15" customHeight="1">
      <c r="A50" s="6" t="s">
        <v>125</v>
      </c>
      <c r="B50" s="4" t="s">
        <v>51</v>
      </c>
      <c r="C50" s="5">
        <v>20571170</v>
      </c>
    </row>
    <row r="51" spans="1:3" ht="17.45" customHeight="1">
      <c r="A51" s="6" t="s">
        <v>126</v>
      </c>
      <c r="B51" s="4" t="s">
        <v>52</v>
      </c>
      <c r="C51" s="5">
        <v>20000000</v>
      </c>
    </row>
    <row r="52" spans="1:3" ht="16.149999999999999" customHeight="1">
      <c r="A52" s="9" t="s">
        <v>127</v>
      </c>
      <c r="B52" s="2" t="s">
        <v>53</v>
      </c>
      <c r="C52" s="3">
        <v>487353989.07999998</v>
      </c>
    </row>
    <row r="53" spans="1:3" ht="40.9" customHeight="1">
      <c r="A53" s="6" t="s">
        <v>128</v>
      </c>
      <c r="B53" s="4" t="s">
        <v>54</v>
      </c>
      <c r="C53" s="5">
        <v>964788</v>
      </c>
    </row>
    <row r="54" spans="1:3" ht="42" customHeight="1">
      <c r="A54" s="6" t="s">
        <v>129</v>
      </c>
      <c r="B54" s="4" t="s">
        <v>55</v>
      </c>
      <c r="C54" s="5">
        <v>57011</v>
      </c>
    </row>
    <row r="55" spans="1:3" ht="28.15" customHeight="1">
      <c r="A55" s="6" t="s">
        <v>130</v>
      </c>
      <c r="B55" s="4" t="s">
        <v>56</v>
      </c>
      <c r="C55" s="5">
        <v>590940</v>
      </c>
    </row>
    <row r="56" spans="1:3" ht="38.450000000000003" customHeight="1">
      <c r="A56" s="6" t="s">
        <v>131</v>
      </c>
      <c r="B56" s="4" t="s">
        <v>57</v>
      </c>
      <c r="C56" s="5">
        <v>138101893</v>
      </c>
    </row>
    <row r="57" spans="1:3" ht="51.6" customHeight="1">
      <c r="A57" s="6" t="s">
        <v>132</v>
      </c>
      <c r="B57" s="4" t="s">
        <v>58</v>
      </c>
      <c r="C57" s="5">
        <v>10130276</v>
      </c>
    </row>
    <row r="58" spans="1:3" ht="25.9" customHeight="1">
      <c r="A58" s="6" t="s">
        <v>133</v>
      </c>
      <c r="B58" s="4" t="s">
        <v>59</v>
      </c>
      <c r="C58" s="5">
        <v>482393</v>
      </c>
    </row>
    <row r="59" spans="1:3" ht="39.6" customHeight="1">
      <c r="A59" s="6" t="s">
        <v>134</v>
      </c>
      <c r="B59" s="4" t="s">
        <v>60</v>
      </c>
      <c r="C59" s="5">
        <v>1929577</v>
      </c>
    </row>
    <row r="60" spans="1:3" ht="38.450000000000003" customHeight="1">
      <c r="A60" s="6" t="s">
        <v>135</v>
      </c>
      <c r="B60" s="4" t="s">
        <v>61</v>
      </c>
      <c r="C60" s="5">
        <v>25856666</v>
      </c>
    </row>
    <row r="61" spans="1:3" ht="54" customHeight="1">
      <c r="A61" s="6" t="s">
        <v>136</v>
      </c>
      <c r="B61" s="4" t="s">
        <v>62</v>
      </c>
      <c r="C61" s="5">
        <v>151245</v>
      </c>
    </row>
    <row r="62" spans="1:3" ht="67.900000000000006" customHeight="1">
      <c r="A62" s="6" t="s">
        <v>137</v>
      </c>
      <c r="B62" s="4" t="s">
        <v>63</v>
      </c>
      <c r="C62" s="5">
        <v>217860294.08000001</v>
      </c>
    </row>
    <row r="63" spans="1:3" ht="42" customHeight="1">
      <c r="A63" s="6" t="s">
        <v>138</v>
      </c>
      <c r="B63" s="4" t="s">
        <v>64</v>
      </c>
      <c r="C63" s="5">
        <v>16395000</v>
      </c>
    </row>
    <row r="64" spans="1:3" ht="40.9" customHeight="1">
      <c r="A64" s="6" t="s">
        <v>139</v>
      </c>
      <c r="B64" s="4" t="s">
        <v>65</v>
      </c>
      <c r="C64" s="5">
        <v>441800</v>
      </c>
    </row>
    <row r="65" spans="1:3" ht="28.15" customHeight="1">
      <c r="A65" s="6" t="s">
        <v>140</v>
      </c>
      <c r="B65" s="4" t="s">
        <v>66</v>
      </c>
      <c r="C65" s="5">
        <v>485065</v>
      </c>
    </row>
    <row r="66" spans="1:3" ht="27" customHeight="1">
      <c r="A66" s="6" t="s">
        <v>141</v>
      </c>
      <c r="B66" s="4" t="s">
        <v>67</v>
      </c>
      <c r="C66" s="5">
        <v>19011687</v>
      </c>
    </row>
    <row r="67" spans="1:3" ht="51" customHeight="1">
      <c r="A67" s="6" t="s">
        <v>142</v>
      </c>
      <c r="B67" s="4" t="s">
        <v>68</v>
      </c>
      <c r="C67" s="5">
        <v>3627206</v>
      </c>
    </row>
    <row r="68" spans="1:3" ht="38.450000000000003" customHeight="1">
      <c r="A68" s="6" t="s">
        <v>143</v>
      </c>
      <c r="B68" s="4" t="s">
        <v>69</v>
      </c>
      <c r="C68" s="5">
        <v>99395</v>
      </c>
    </row>
    <row r="69" spans="1:3" ht="40.9" customHeight="1">
      <c r="A69" s="6" t="s">
        <v>144</v>
      </c>
      <c r="B69" s="4" t="s">
        <v>70</v>
      </c>
      <c r="C69" s="5">
        <v>8974014</v>
      </c>
    </row>
    <row r="70" spans="1:3" ht="27.6" customHeight="1">
      <c r="A70" s="6" t="s">
        <v>145</v>
      </c>
      <c r="B70" s="4" t="s">
        <v>71</v>
      </c>
      <c r="C70" s="5">
        <v>3550338</v>
      </c>
    </row>
    <row r="71" spans="1:3" ht="28.9" customHeight="1">
      <c r="A71" s="6" t="s">
        <v>146</v>
      </c>
      <c r="B71" s="4" t="s">
        <v>72</v>
      </c>
      <c r="C71" s="5">
        <v>19282</v>
      </c>
    </row>
    <row r="72" spans="1:3" ht="27.6" customHeight="1">
      <c r="A72" s="6" t="s">
        <v>147</v>
      </c>
      <c r="B72" s="4" t="s">
        <v>73</v>
      </c>
      <c r="C72" s="5">
        <v>1178769</v>
      </c>
    </row>
    <row r="73" spans="1:3" ht="15" customHeight="1">
      <c r="A73" s="6" t="s">
        <v>148</v>
      </c>
      <c r="B73" s="4" t="s">
        <v>74</v>
      </c>
      <c r="C73" s="5">
        <v>16424404</v>
      </c>
    </row>
    <row r="74" spans="1:3" ht="27.6" customHeight="1">
      <c r="A74" s="6" t="s">
        <v>149</v>
      </c>
      <c r="B74" s="4" t="s">
        <v>75</v>
      </c>
      <c r="C74" s="5">
        <v>434400</v>
      </c>
    </row>
    <row r="75" spans="1:3" ht="28.15" customHeight="1">
      <c r="A75" s="6" t="s">
        <v>150</v>
      </c>
      <c r="B75" s="4" t="s">
        <v>76</v>
      </c>
      <c r="C75" s="5">
        <v>14217840</v>
      </c>
    </row>
    <row r="76" spans="1:3" ht="27.6" customHeight="1">
      <c r="A76" s="6" t="s">
        <v>151</v>
      </c>
      <c r="B76" s="4" t="s">
        <v>77</v>
      </c>
      <c r="C76" s="5">
        <v>478781</v>
      </c>
    </row>
    <row r="77" spans="1:3" ht="14.45" customHeight="1">
      <c r="A77" s="6" t="s">
        <v>152</v>
      </c>
      <c r="B77" s="4" t="s">
        <v>78</v>
      </c>
      <c r="C77" s="5">
        <v>565418</v>
      </c>
    </row>
    <row r="78" spans="1:3" ht="39" customHeight="1">
      <c r="A78" s="6" t="s">
        <v>153</v>
      </c>
      <c r="B78" s="6" t="s">
        <v>79</v>
      </c>
      <c r="C78" s="5">
        <v>5325507</v>
      </c>
    </row>
    <row r="79" spans="1:3" ht="28.9" customHeight="1">
      <c r="A79" s="9" t="s">
        <v>154</v>
      </c>
      <c r="B79" s="2" t="s">
        <v>80</v>
      </c>
      <c r="C79" s="3">
        <v>61855.67</v>
      </c>
    </row>
    <row r="80" spans="1:3">
      <c r="A80" s="2"/>
      <c r="B80" s="2" t="s">
        <v>81</v>
      </c>
      <c r="C80" s="3">
        <f>C8+C37+C79</f>
        <v>968484008.62</v>
      </c>
    </row>
    <row r="83" spans="1:3">
      <c r="A83" s="7" t="s">
        <v>82</v>
      </c>
      <c r="B83" s="7"/>
      <c r="C83" s="7" t="s">
        <v>83</v>
      </c>
    </row>
  </sheetData>
  <mergeCells count="5">
    <mergeCell ref="A1:C1"/>
    <mergeCell ref="A2:C2"/>
    <mergeCell ref="A3:C3"/>
    <mergeCell ref="A4:C4"/>
    <mergeCell ref="A5:C5"/>
  </mergeCells>
  <pageMargins left="0.78738889999999995" right="0.19684723000000001" top="0.39369446000000002" bottom="0.39369446000000002" header="0.01" footer="0.5"/>
  <pageSetup paperSize="9" scale="69" fitToHeight="0" orientation="portrait" verticalDpi="0" r:id="rId1"/>
  <headerFooter>
    <oddHeader>&amp;"Times New Roman"&amp;10&amp;K000000&amp;P</oddHeader>
  </headerFooter>
  <rowBreaks count="1" manualBreakCount="1">
    <brk id="4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2021-04-05T07:58:15Z</cp:lastPrinted>
  <dcterms:created xsi:type="dcterms:W3CDTF">2021-03-23T07:18:25Z</dcterms:created>
  <dcterms:modified xsi:type="dcterms:W3CDTF">2021-04-23T08:12:08Z</dcterms:modified>
</cp:coreProperties>
</file>